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temdistr-my.sharepoint.com/personal/operadorta03_navemazonia_com_br/Documents/Desktop/"/>
    </mc:Choice>
  </mc:AlternateContent>
  <xr:revisionPtr revIDLastSave="0" documentId="8_{AFF8EC37-415E-4D3F-9E12-1EE9FC815613}" xr6:coauthVersionLast="47" xr6:coauthVersionMax="47" xr10:uidLastSave="{00000000-0000-0000-0000-000000000000}"/>
  <bookViews>
    <workbookView xWindow="-105" yWindow="0" windowWidth="14610" windowHeight="15585" tabRatio="634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definedNames>
    <definedName name="_xlnm._FilterDatabase" localSheetId="1" hidden="1">Dados!$A$6:$O$31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 a="1"/>
  <c r="H7" i="5" s="1"/>
  <c r="G7" i="5" a="1"/>
  <c r="G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<sst xmlns="http://schemas.openxmlformats.org/spreadsheetml/2006/main" count="269" uniqueCount="107">
  <si>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</si>
  <si>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</si>
  <si>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</si>
  <si>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</si>
  <si>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</si>
  <si>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</si>
  <si>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</si>
  <si>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</si>
  <si>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</si>
  <si>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</si>
  <si>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</si>
  <si>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</si>
  <si>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</si>
  <si>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</si>
  <si>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</si>
  <si>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</si>
  <si>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TERMINAL PANDENOR</t>
  </si>
  <si>
    <t>municipio_do_terminal</t>
  </si>
  <si>
    <t>Nome do município onde o terminal se encontra</t>
  </si>
  <si>
    <t>IPOJUCA</t>
  </si>
  <si>
    <t>uf</t>
  </si>
  <si>
    <t>Texto, 2 posições</t>
  </si>
  <si>
    <t>PE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</si>
  <si>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</si>
  <si>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</si>
  <si>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</si>
  <si>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SUA</t>
  </si>
  <si>
    <t>Suape</t>
  </si>
  <si>
    <t>Código Antaq para o berço de atracação, conforme disponível em: https://web3.antaq.gov.br/portalv3/sdpv2servicosonline/ConsultarBerco.aspx</t>
  </si>
  <si>
    <t>SUAPL1o</t>
  </si>
  <si>
    <t>Pier de Granéis Líquidos 1 - Berço Oeste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</si>
  <si>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</si>
  <si>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</si>
  <si>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</si>
  <si>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</si>
  <si>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</si>
  <si>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</si>
  <si>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</si>
  <si>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</si>
  <si>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</si>
  <si>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</si>
  <si>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</si>
  <si>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</si>
  <si>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</si>
  <si>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</si>
  <si>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</si>
  <si>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</si>
  <si>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</si>
  <si>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</si>
  <si>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</si>
  <si>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</si>
  <si>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</si>
  <si>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</si>
  <si>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</si>
  <si>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</si>
  <si>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</si>
  <si>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</si>
  <si>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</si>
  <si>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</si>
  <si>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</si>
  <si>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</si>
  <si>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</si>
  <si>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 xml:space="preserve">Código ANP do Terminal </t>
  </si>
  <si>
    <t xml:space="preserve">Nome do Terminal </t>
  </si>
  <si>
    <t>UF</t>
  </si>
  <si>
    <t xml:space="preserve">Código do Berço </t>
  </si>
  <si>
    <t xml:space="preserve">Nome do Berço </t>
  </si>
  <si>
    <t xml:space="preserve">Nº IMO da Embarcação </t>
  </si>
  <si>
    <t xml:space="preserve">Nº de inscrição da Capitania dos Portos </t>
  </si>
  <si>
    <t xml:space="preserve">Nome da Embacação </t>
  </si>
  <si>
    <t xml:space="preserve">Data e Hora da Atracação </t>
  </si>
  <si>
    <t>Data e Hora do Início da Operação</t>
  </si>
  <si>
    <t xml:space="preserve">Data e Hora da Desatracação </t>
  </si>
  <si>
    <t>Nome do Porto ou TUP</t>
  </si>
  <si>
    <t>Data e Hora do Fim da Operação</t>
  </si>
  <si>
    <t>Terminal Aquaviário da Refinaria de Manaus</t>
  </si>
  <si>
    <t xml:space="preserve"> Histórico de Embarcações</t>
  </si>
  <si>
    <t xml:space="preserve">Código do Porto ou TUP </t>
  </si>
  <si>
    <t xml:space="preserve">      Em atendimento ao artigo 26, III, d, da Resolução ANP nº 881, de 8 de julho de 2022</t>
  </si>
  <si>
    <t>Publicado em:</t>
  </si>
  <si>
    <t>Versão:</t>
  </si>
  <si>
    <t>1.0</t>
  </si>
  <si>
    <t xml:space="preserve">Município do Terminal </t>
  </si>
  <si>
    <t>Terminal Aquaviário de Manaus</t>
  </si>
  <si>
    <t>Manaus</t>
  </si>
  <si>
    <t>AM</t>
  </si>
  <si>
    <t>BRAM011</t>
  </si>
  <si>
    <t>N/A</t>
  </si>
  <si>
    <t>NAVE 48</t>
  </si>
  <si>
    <t>FOGAS LXXII</t>
  </si>
  <si>
    <t>LEONA XII</t>
  </si>
  <si>
    <t>AMAZONGAS XIV</t>
  </si>
  <si>
    <t>ACRE 2010</t>
  </si>
  <si>
    <t>GIOVANNA VI</t>
  </si>
  <si>
    <t>TA-MANAUS</t>
  </si>
  <si>
    <t>NAVEZON 112</t>
  </si>
  <si>
    <t>10175440</t>
  </si>
  <si>
    <t>NAVEZON 120</t>
  </si>
  <si>
    <t>LUMPSUM</t>
  </si>
  <si>
    <t>MT MINERVA ZEN</t>
  </si>
  <si>
    <t>CT 70</t>
  </si>
  <si>
    <t>CT 88</t>
  </si>
  <si>
    <t>CT 66</t>
  </si>
  <si>
    <t>CT 73</t>
  </si>
  <si>
    <t>-</t>
  </si>
  <si>
    <t>RIO GRANDE SO SUL X</t>
  </si>
  <si>
    <t>DUMBLEDORE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</si>
</sst>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T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</font>
    <font>
      <sz val="11"/>
      <color theme="3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emdistr.sharepoint.com/sites/TerminalAquavirio-TA/Shared%20Documents/General/05%20-%20Hist&#243;rico%20de%20Embarca&#231;&#245;es/2025/Hist&#243;rico%20de%20Embarca&#231;&#245;es%2006_2025.xlsx" TargetMode="External"/><Relationship Id="rId1" Type="http://schemas.openxmlformats.org/officeDocument/2006/relationships/externalLinkPath" Target="https://atemdistr.sharepoint.com/sites/TerminalAquavirio-TA/Shared%20Documents/General/05%20-%20Hist&#243;rico%20de%20Embarca&#231;&#245;es/2025/Hist&#243;rico%20de%20Embarca&#231;&#245;es%20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</sheetNames>
    <sheetDataSet>
      <sheetData sheetId="0">
        <row r="4">
          <cell r="F4" t="str">
            <v>POF 1</v>
          </cell>
          <cell r="G4" t="str">
            <v>BRAM0110001</v>
          </cell>
        </row>
        <row r="5">
          <cell r="F5" t="str">
            <v>POF 1</v>
          </cell>
          <cell r="G5" t="str">
            <v>BRAM0110001</v>
          </cell>
        </row>
        <row r="6">
          <cell r="F6" t="str">
            <v>POF 2</v>
          </cell>
          <cell r="G6" t="str">
            <v>BRAM0110002</v>
          </cell>
        </row>
        <row r="7">
          <cell r="F7" t="str">
            <v>POF 2</v>
          </cell>
          <cell r="G7" t="str">
            <v>BRAM0110002</v>
          </cell>
        </row>
        <row r="8">
          <cell r="F8" t="str">
            <v>POF 1</v>
          </cell>
          <cell r="G8" t="str">
            <v>BRAM0110001</v>
          </cell>
        </row>
        <row r="9">
          <cell r="F9" t="str">
            <v>POF 2</v>
          </cell>
          <cell r="G9" t="str">
            <v>BRAM0110002</v>
          </cell>
        </row>
        <row r="10">
          <cell r="F10" t="str">
            <v>POF 1</v>
          </cell>
          <cell r="G10" t="str">
            <v>BRAM0110001</v>
          </cell>
        </row>
        <row r="11">
          <cell r="F11" t="str">
            <v>POF 2</v>
          </cell>
          <cell r="G11" t="str">
            <v>BRAM0110002</v>
          </cell>
        </row>
        <row r="12">
          <cell r="F12" t="str">
            <v>POF 3</v>
          </cell>
          <cell r="G12" t="str">
            <v>BRAM0110003</v>
          </cell>
        </row>
        <row r="13">
          <cell r="F13" t="str">
            <v>POF 2</v>
          </cell>
          <cell r="G13" t="str">
            <v>BRAM0110002</v>
          </cell>
        </row>
        <row r="14">
          <cell r="F14" t="str">
            <v>POF 3</v>
          </cell>
          <cell r="G14" t="str">
            <v>BRAM0110003</v>
          </cell>
        </row>
        <row r="15">
          <cell r="F15" t="str">
            <v>POF 2</v>
          </cell>
          <cell r="G15" t="str">
            <v>BRAM0110002</v>
          </cell>
        </row>
        <row r="16">
          <cell r="F16" t="str">
            <v>POF 1</v>
          </cell>
          <cell r="G16" t="str">
            <v>BRAM0110001</v>
          </cell>
        </row>
        <row r="17">
          <cell r="F17" t="str">
            <v>POF 3</v>
          </cell>
          <cell r="G17" t="str">
            <v>BRAM0110003</v>
          </cell>
        </row>
        <row r="18">
          <cell r="F18" t="str">
            <v>POF 1</v>
          </cell>
          <cell r="G18" t="str">
            <v>BRAM0110001</v>
          </cell>
        </row>
        <row r="19">
          <cell r="F19" t="str">
            <v>POF 2</v>
          </cell>
          <cell r="G19" t="str">
            <v>BRAM0110002</v>
          </cell>
        </row>
        <row r="20">
          <cell r="F20" t="str">
            <v>POF 1</v>
          </cell>
          <cell r="G20" t="str">
            <v>BRAM0110001</v>
          </cell>
        </row>
        <row r="21">
          <cell r="F21" t="str">
            <v>POF 2</v>
          </cell>
          <cell r="G21" t="str">
            <v>BRAM0110002</v>
          </cell>
        </row>
        <row r="22">
          <cell r="F22" t="str">
            <v>POF 3</v>
          </cell>
          <cell r="G22" t="str">
            <v>BRAM0110003</v>
          </cell>
        </row>
        <row r="23">
          <cell r="F23" t="str">
            <v>POF 1</v>
          </cell>
          <cell r="G23" t="str">
            <v>BRAM0110001</v>
          </cell>
        </row>
        <row r="24">
          <cell r="F24" t="str">
            <v>POF 3</v>
          </cell>
          <cell r="G24" t="str">
            <v>BRAM0110003</v>
          </cell>
        </row>
        <row r="25">
          <cell r="F25" t="str">
            <v>POF 2</v>
          </cell>
          <cell r="G25" t="str">
            <v>BRAM0110002</v>
          </cell>
        </row>
        <row r="26">
          <cell r="F26" t="str">
            <v>POF 2</v>
          </cell>
          <cell r="G26" t="str">
            <v>BRAM0110002</v>
          </cell>
        </row>
        <row r="27">
          <cell r="F27" t="str">
            <v>POF 1</v>
          </cell>
          <cell r="G27" t="str">
            <v>BRAM0110001</v>
          </cell>
        </row>
        <row r="28">
          <cell r="F28" t="str">
            <v>POF 2</v>
          </cell>
          <cell r="G28" t="str">
            <v>BRAM0110002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workbookViewId="0">
      <selection activeCell="D15" sqref="D15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1" t="s">
        <v>5</v>
      </c>
      <c r="B1" s="2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1" t="s">
        <v>7</v>
      </c>
      <c r="B4" s="1" t="s">
        <v>8</v>
      </c>
      <c r="C4" s="1" t="s">
        <v>9</v>
      </c>
      <c r="D4" s="1" t="s">
        <v>10</v>
      </c>
    </row>
    <row r="5" spans="1:4" ht="45" x14ac:dyDescent="0.25">
      <c r="A5" s="6" t="s">
        <v>11</v>
      </c>
      <c r="B5" s="5" t="s">
        <v>12</v>
      </c>
      <c r="C5" s="7" t="s">
        <v>13</v>
      </c>
      <c r="D5" s="7">
        <v>1033600</v>
      </c>
    </row>
    <row r="6" spans="1:4" x14ac:dyDescent="0.25">
      <c r="A6" s="6" t="s">
        <v>14</v>
      </c>
      <c r="B6" s="5" t="s">
        <v>0</v>
      </c>
      <c r="C6" s="7" t="s">
        <v>15</v>
      </c>
      <c r="D6" s="7" t="s">
        <v>16</v>
      </c>
    </row>
    <row r="7" spans="1:4" x14ac:dyDescent="0.25">
      <c r="A7" s="6" t="s">
        <v>17</v>
      </c>
      <c r="B7" s="5" t="s">
        <v>18</v>
      </c>
      <c r="C7" s="7" t="s">
        <v>15</v>
      </c>
      <c r="D7" s="7" t="s">
        <v>19</v>
      </c>
    </row>
    <row r="8" spans="1:4" x14ac:dyDescent="0.25">
      <c r="A8" s="6" t="s">
        <v>20</v>
      </c>
      <c r="B8" s="5" t="s">
        <v>1</v>
      </c>
      <c r="C8" s="7" t="s">
        <v>21</v>
      </c>
      <c r="D8" s="7" t="s">
        <v>22</v>
      </c>
    </row>
    <row r="9" spans="1:4" ht="135" x14ac:dyDescent="0.25">
      <c r="A9" s="6" t="s">
        <v>23</v>
      </c>
      <c r="B9" s="5" t="s">
        <v>25</v>
      </c>
      <c r="C9" s="7" t="s">
        <v>35</v>
      </c>
      <c r="D9" s="7" t="s">
        <v>26</v>
      </c>
    </row>
    <row r="10" spans="1:4" ht="30" x14ac:dyDescent="0.25">
      <c r="A10" s="6" t="s">
        <v>24</v>
      </c>
      <c r="B10" s="5" t="s">
        <v>2</v>
      </c>
      <c r="C10" s="7" t="s">
        <v>15</v>
      </c>
      <c r="D10" s="7" t="s">
        <v>27</v>
      </c>
    </row>
    <row r="11" spans="1:4" ht="45" x14ac:dyDescent="0.25">
      <c r="A11" s="6" t="s">
        <v>37</v>
      </c>
      <c r="B11" s="5" t="s">
        <v>28</v>
      </c>
      <c r="C11" s="7" t="s">
        <v>15</v>
      </c>
      <c r="D11" s="7" t="s">
        <v>29</v>
      </c>
    </row>
    <row r="12" spans="1:4" ht="45" x14ac:dyDescent="0.25">
      <c r="A12" s="6" t="s">
        <v>38</v>
      </c>
      <c r="B12" s="5" t="s">
        <v>3</v>
      </c>
      <c r="C12" s="7" t="s">
        <v>15</v>
      </c>
      <c r="D12" s="7" t="s">
        <v>30</v>
      </c>
    </row>
    <row r="13" spans="1:4" ht="30" x14ac:dyDescent="0.25">
      <c r="A13" s="6" t="s">
        <v>39</v>
      </c>
      <c r="B13" s="5" t="s">
        <v>31</v>
      </c>
      <c r="C13" s="7" t="s">
        <v>33</v>
      </c>
      <c r="D13" s="7">
        <v>9331402</v>
      </c>
    </row>
    <row r="14" spans="1:4" ht="30" x14ac:dyDescent="0.25">
      <c r="A14" s="6" t="s">
        <v>40</v>
      </c>
      <c r="B14" s="5" t="s">
        <v>42</v>
      </c>
      <c r="C14" s="7" t="s">
        <v>34</v>
      </c>
      <c r="D14" s="8" t="s">
        <v>32</v>
      </c>
    </row>
    <row r="15" spans="1:4" x14ac:dyDescent="0.25">
      <c r="A15" s="6" t="s">
        <v>41</v>
      </c>
      <c r="B15" s="5" t="s">
        <v>4</v>
      </c>
      <c r="C15" s="7" t="s">
        <v>15</v>
      </c>
      <c r="D15" s="7" t="s">
        <v>36</v>
      </c>
    </row>
    <row r="16" spans="1:4" ht="30" x14ac:dyDescent="0.25">
      <c r="A16" s="6" t="s">
        <v>43</v>
      </c>
      <c r="B16" s="5" t="s">
        <v>44</v>
      </c>
      <c r="C16" s="7" t="s">
        <v>48</v>
      </c>
      <c r="D16" s="7" t="s">
        <v>47</v>
      </c>
    </row>
    <row r="17" spans="1:4" ht="30" x14ac:dyDescent="0.25">
      <c r="A17" s="6" t="s">
        <v>50</v>
      </c>
      <c r="B17" s="5" t="s">
        <v>52</v>
      </c>
      <c r="C17" s="7" t="s">
        <v>48</v>
      </c>
      <c r="D17" s="7" t="s">
        <v>54</v>
      </c>
    </row>
    <row r="18" spans="1:4" ht="30" x14ac:dyDescent="0.25">
      <c r="A18" s="6" t="s">
        <v>51</v>
      </c>
      <c r="B18" s="5" t="s">
        <v>53</v>
      </c>
      <c r="C18" s="7" t="s">
        <v>48</v>
      </c>
      <c r="D18" s="7" t="s">
        <v>55</v>
      </c>
    </row>
    <row r="19" spans="1:4" ht="30" x14ac:dyDescent="0.25">
      <c r="A19" s="6" t="s">
        <v>45</v>
      </c>
      <c r="B19" s="5" t="s">
        <v>46</v>
      </c>
      <c r="C19" s="7" t="s">
        <v>48</v>
      </c>
      <c r="D19" s="7" t="s">
        <v>49</v>
      </c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10" t="s">
        <v>57</v>
      </c>
      <c r="C22" s="4"/>
      <c r="D22" s="4"/>
    </row>
    <row r="23" spans="1:4" ht="90" x14ac:dyDescent="0.25">
      <c r="A23" s="4"/>
      <c r="B23" s="9" t="s">
        <v>60</v>
      </c>
      <c r="C23" s="4"/>
      <c r="D23" s="4"/>
    </row>
    <row r="24" spans="1:4" ht="30" x14ac:dyDescent="0.25">
      <c r="A24" s="4"/>
      <c r="B24" s="9" t="s">
        <v>59</v>
      </c>
      <c r="C24" s="4"/>
      <c r="D24" s="4"/>
    </row>
    <row r="25" spans="1:4" ht="30" x14ac:dyDescent="0.25">
      <c r="A25" s="4"/>
      <c r="B25" s="9" t="s">
        <v>58</v>
      </c>
      <c r="C25" s="4"/>
      <c r="D25" s="4"/>
    </row>
    <row r="26" spans="1:4" ht="150" x14ac:dyDescent="0.25">
      <c r="A26" s="4"/>
      <c r="B26" s="9" t="s">
        <v>61</v>
      </c>
      <c r="C26" s="4"/>
      <c r="D26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sheetPr>
    <pageSetUpPr fitToPage="1"/>
  </sheetPr>
  <dimension ref="A1:P31"/>
  <sheetViews>
    <sheetView showGridLines="0" tabSelected="1" zoomScale="80" zoomScaleNormal="80" workbookViewId="0">
      <selection activeCell="E8" sqref="E8"/>
    </sheetView>
  </sheetViews>
  <sheetFormatPr defaultColWidth="14.5703125" defaultRowHeight="15" x14ac:dyDescent="0.25"/>
  <cols>
    <col min="1" max="1" width="15.85546875" customWidth="1"/>
    <col min="2" max="2" width="41.42578125" customWidth="1"/>
    <col min="3" max="3" width="18.5703125" customWidth="1"/>
    <col min="4" max="4" width="8.5703125" customWidth="1"/>
    <col min="5" max="5" width="21.5703125" customWidth="1"/>
    <col min="6" max="6" width="18" customWidth="1"/>
    <col min="7" max="7" width="16.28515625" bestFit="1" customWidth="1"/>
    <col min="8" max="8" width="18.28515625" style="33" customWidth="1"/>
    <col min="9" max="9" width="20.140625" customWidth="1"/>
    <col min="10" max="10" width="36" customWidth="1"/>
    <col min="11" max="11" width="23.42578125" customWidth="1"/>
    <col min="12" max="12" width="25.140625" customWidth="1"/>
    <col min="13" max="13" width="32.7109375" customWidth="1"/>
    <col min="14" max="14" width="31.7109375" customWidth="1"/>
    <col min="15" max="15" width="31.42578125" customWidth="1"/>
    <col min="16" max="16" width="20" customWidth="1"/>
    <col min="17" max="17" width="21" customWidth="1"/>
  </cols>
  <sheetData>
    <row r="1" spans="1:16" ht="21" customHeight="1" x14ac:dyDescent="0.25">
      <c r="A1" s="39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21" customHeight="1" x14ac:dyDescent="0.25">
      <c r="A2" s="39" t="s">
        <v>76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6" ht="15" customHeight="1" x14ac:dyDescent="0.25">
      <c r="A3" s="20" t="s">
        <v>80</v>
      </c>
      <c r="B3" s="21" t="s">
        <v>81</v>
      </c>
      <c r="C3" s="42" t="s">
        <v>78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15" customHeight="1" x14ac:dyDescent="0.25">
      <c r="A4" s="20" t="s">
        <v>79</v>
      </c>
      <c r="B4" s="22">
        <v>45889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15" customHeight="1" x14ac:dyDescent="0.25">
      <c r="A5" s="20" t="s">
        <v>56</v>
      </c>
      <c r="B5" s="2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x14ac:dyDescent="0.25">
      <c r="A6" s="17" t="s">
        <v>62</v>
      </c>
      <c r="B6" s="17" t="s">
        <v>63</v>
      </c>
      <c r="C6" s="17" t="s">
        <v>82</v>
      </c>
      <c r="D6" s="17" t="s">
        <v>64</v>
      </c>
      <c r="E6" s="17" t="s">
        <v>77</v>
      </c>
      <c r="F6" s="17" t="s">
        <v>73</v>
      </c>
      <c r="G6" s="17" t="s">
        <v>65</v>
      </c>
      <c r="H6" s="17" t="s">
        <v>66</v>
      </c>
      <c r="I6" s="34" t="s">
        <v>67</v>
      </c>
      <c r="J6" s="17" t="s">
        <v>68</v>
      </c>
      <c r="K6" s="17" t="s">
        <v>69</v>
      </c>
      <c r="L6" s="17" t="s">
        <v>70</v>
      </c>
      <c r="M6" s="17" t="s">
        <v>71</v>
      </c>
      <c r="N6" s="17" t="s">
        <v>74</v>
      </c>
      <c r="O6" s="17" t="s">
        <v>72</v>
      </c>
    </row>
    <row r="7" spans="1:16" ht="15.75" x14ac:dyDescent="0.25">
      <c r="A7" s="11">
        <v>1032203</v>
      </c>
      <c r="B7" s="12" t="s">
        <v>83</v>
      </c>
      <c r="C7" s="12" t="s">
        <v>84</v>
      </c>
      <c r="D7" s="12" t="s">
        <v>85</v>
      </c>
      <c r="E7" s="11" t="s">
        <v>86</v>
      </c>
      <c r="F7" s="13" t="s">
        <v>94</v>
      </c>
      <c r="G7" s="13" t="str" cm="1">
        <f t="array" ref="G7:G31">[1]Dados!$G$4:$G$28</f>
        <v>BRAM0110001</v>
      </c>
      <c r="H7" s="11" t="str" cm="1">
        <f t="array" ref="H7:H31">[1]Dados!$F$4:$F$28</f>
        <v>POF 1</v>
      </c>
      <c r="I7" s="15" t="s">
        <v>87</v>
      </c>
      <c r="J7" s="27">
        <v>10138081</v>
      </c>
      <c r="K7" s="23" t="s">
        <v>95</v>
      </c>
      <c r="L7" s="14">
        <v>45811.34375</v>
      </c>
      <c r="M7" s="14">
        <v>45811.440972222219</v>
      </c>
      <c r="N7" s="14">
        <v>45811.635416666664</v>
      </c>
      <c r="O7" s="14">
        <v>45811.836111111108</v>
      </c>
      <c r="P7" s="16"/>
    </row>
    <row r="8" spans="1:16" ht="15.75" x14ac:dyDescent="0.25">
      <c r="A8" s="11">
        <v>1032203</v>
      </c>
      <c r="B8" s="12" t="s">
        <v>83</v>
      </c>
      <c r="C8" s="12" t="s">
        <v>84</v>
      </c>
      <c r="D8" s="12" t="s">
        <v>85</v>
      </c>
      <c r="E8" s="11" t="s">
        <v>86</v>
      </c>
      <c r="F8" s="13" t="s">
        <v>94</v>
      </c>
      <c r="G8" s="13" t="str">
        <v>BRAM0110001</v>
      </c>
      <c r="H8" s="11" t="str">
        <v>POF 1</v>
      </c>
      <c r="I8" s="15" t="s">
        <v>87</v>
      </c>
      <c r="J8" s="35" t="s">
        <v>96</v>
      </c>
      <c r="K8" s="23" t="s">
        <v>97</v>
      </c>
      <c r="L8" s="14">
        <v>45812.034722222219</v>
      </c>
      <c r="M8" s="14">
        <v>45812.083333333336</v>
      </c>
      <c r="N8" s="14">
        <v>45812.263888888891</v>
      </c>
      <c r="O8" s="14">
        <v>45812.527777777781</v>
      </c>
      <c r="P8" s="16"/>
    </row>
    <row r="9" spans="1:16" ht="15.75" x14ac:dyDescent="0.25">
      <c r="A9" s="11">
        <v>1032203</v>
      </c>
      <c r="B9" s="12" t="s">
        <v>83</v>
      </c>
      <c r="C9" s="12" t="s">
        <v>84</v>
      </c>
      <c r="D9" s="12" t="s">
        <v>85</v>
      </c>
      <c r="E9" s="11" t="s">
        <v>86</v>
      </c>
      <c r="F9" s="13" t="s">
        <v>94</v>
      </c>
      <c r="G9" s="13" t="str">
        <v>BRAM0110002</v>
      </c>
      <c r="H9" s="11" t="str">
        <v>POF 2</v>
      </c>
      <c r="I9" s="15" t="s">
        <v>87</v>
      </c>
      <c r="J9" s="36">
        <v>11485001</v>
      </c>
      <c r="K9" s="23" t="s">
        <v>89</v>
      </c>
      <c r="L9" s="14">
        <v>45812.722222222219</v>
      </c>
      <c r="M9" s="14">
        <v>45812.970138888886</v>
      </c>
      <c r="N9" s="14">
        <v>45813.833333333336</v>
      </c>
      <c r="O9" s="14">
        <v>45813.965277777781</v>
      </c>
      <c r="P9" s="16"/>
    </row>
    <row r="10" spans="1:16" ht="15.75" x14ac:dyDescent="0.25">
      <c r="A10" s="11">
        <v>1032203</v>
      </c>
      <c r="B10" s="12" t="s">
        <v>83</v>
      </c>
      <c r="C10" s="12" t="s">
        <v>84</v>
      </c>
      <c r="D10" s="12" t="s">
        <v>85</v>
      </c>
      <c r="E10" s="13" t="s">
        <v>86</v>
      </c>
      <c r="F10" s="13" t="s">
        <v>94</v>
      </c>
      <c r="G10" s="13" t="str">
        <v>BRAM0110002</v>
      </c>
      <c r="H10" s="11" t="str">
        <v>POF 2</v>
      </c>
      <c r="I10" s="15" t="s">
        <v>87</v>
      </c>
      <c r="J10" s="25">
        <v>11449811</v>
      </c>
      <c r="K10" s="23" t="s">
        <v>91</v>
      </c>
      <c r="L10" s="14">
        <v>45814.645833333336</v>
      </c>
      <c r="M10" s="14">
        <v>45814.752083333333</v>
      </c>
      <c r="N10" s="14">
        <v>45815.532638888886</v>
      </c>
      <c r="O10" s="14">
        <v>45815.604166666664</v>
      </c>
      <c r="P10" s="19"/>
    </row>
    <row r="11" spans="1:16" ht="15.75" x14ac:dyDescent="0.25">
      <c r="A11" s="11">
        <v>1032203</v>
      </c>
      <c r="B11" s="12" t="s">
        <v>83</v>
      </c>
      <c r="C11" s="12" t="s">
        <v>84</v>
      </c>
      <c r="D11" s="12" t="s">
        <v>85</v>
      </c>
      <c r="E11" s="11" t="s">
        <v>86</v>
      </c>
      <c r="F11" s="13" t="s">
        <v>94</v>
      </c>
      <c r="G11" s="13" t="str">
        <v>BRAM0110001</v>
      </c>
      <c r="H11" s="11" t="str">
        <v>POF 1</v>
      </c>
      <c r="I11" s="15" t="s">
        <v>87</v>
      </c>
      <c r="J11" s="37">
        <v>210249706</v>
      </c>
      <c r="K11" s="23" t="s">
        <v>98</v>
      </c>
      <c r="L11" s="14">
        <v>45816.227777777778</v>
      </c>
      <c r="M11" s="14">
        <v>45816.475694444445</v>
      </c>
      <c r="N11" s="14">
        <v>45817.982638888891</v>
      </c>
      <c r="O11" s="14">
        <v>45818.267361111109</v>
      </c>
      <c r="P11" s="16"/>
    </row>
    <row r="12" spans="1:16" ht="15.75" x14ac:dyDescent="0.25">
      <c r="A12" s="11">
        <v>1032203</v>
      </c>
      <c r="B12" s="12" t="s">
        <v>83</v>
      </c>
      <c r="C12" s="12" t="s">
        <v>84</v>
      </c>
      <c r="D12" s="12" t="s">
        <v>85</v>
      </c>
      <c r="E12" s="11" t="s">
        <v>86</v>
      </c>
      <c r="F12" s="13" t="s">
        <v>94</v>
      </c>
      <c r="G12" s="13" t="str">
        <v>BRAM0110002</v>
      </c>
      <c r="H12" s="11" t="str">
        <v>POF 2</v>
      </c>
      <c r="I12" s="37" t="s">
        <v>87</v>
      </c>
      <c r="J12" s="37">
        <v>11485001</v>
      </c>
      <c r="K12" s="23" t="s">
        <v>89</v>
      </c>
      <c r="L12" s="14">
        <v>45818.272916666669</v>
      </c>
      <c r="M12" s="14">
        <v>45818.361111111109</v>
      </c>
      <c r="N12" s="14">
        <v>45819.6875</v>
      </c>
      <c r="O12" s="14">
        <v>45819.784722222219</v>
      </c>
      <c r="P12" s="16"/>
    </row>
    <row r="13" spans="1:16" ht="15.75" x14ac:dyDescent="0.25">
      <c r="A13" s="11">
        <v>1032203</v>
      </c>
      <c r="B13" s="12" t="s">
        <v>83</v>
      </c>
      <c r="C13" s="12" t="s">
        <v>84</v>
      </c>
      <c r="D13" s="12" t="s">
        <v>85</v>
      </c>
      <c r="E13" s="11" t="s">
        <v>86</v>
      </c>
      <c r="F13" s="13" t="s">
        <v>94</v>
      </c>
      <c r="G13" s="13" t="str">
        <v>BRAM0110001</v>
      </c>
      <c r="H13" s="11" t="str">
        <v>POF 1</v>
      </c>
      <c r="I13" s="37">
        <v>9410909</v>
      </c>
      <c r="J13" s="37" t="s">
        <v>87</v>
      </c>
      <c r="K13" s="23" t="s">
        <v>99</v>
      </c>
      <c r="L13" s="14">
        <v>45820.470833333333</v>
      </c>
      <c r="M13" s="14">
        <v>45821.29583333333</v>
      </c>
      <c r="N13" s="14">
        <v>45822.92083333333</v>
      </c>
      <c r="O13" s="14">
        <v>45823.324999999997</v>
      </c>
      <c r="P13" s="16"/>
    </row>
    <row r="14" spans="1:16" ht="15.75" x14ac:dyDescent="0.25">
      <c r="A14" s="11">
        <v>1032203</v>
      </c>
      <c r="B14" s="12" t="s">
        <v>83</v>
      </c>
      <c r="C14" s="12" t="s">
        <v>84</v>
      </c>
      <c r="D14" s="12" t="s">
        <v>85</v>
      </c>
      <c r="E14" s="11" t="s">
        <v>86</v>
      </c>
      <c r="F14" s="13" t="s">
        <v>94</v>
      </c>
      <c r="G14" s="13" t="str">
        <v>BRAM0110002</v>
      </c>
      <c r="H14" s="11" t="str">
        <v>POF 2</v>
      </c>
      <c r="I14" s="37" t="s">
        <v>87</v>
      </c>
      <c r="J14" s="37">
        <v>11449811</v>
      </c>
      <c r="K14" s="23" t="s">
        <v>91</v>
      </c>
      <c r="L14" s="14">
        <v>45820.684027777781</v>
      </c>
      <c r="M14" s="14">
        <v>45820.744444444441</v>
      </c>
      <c r="N14" s="14">
        <v>45821.631944444445</v>
      </c>
      <c r="O14" s="14">
        <v>45821.725694444445</v>
      </c>
      <c r="P14" s="19"/>
    </row>
    <row r="15" spans="1:16" ht="15.75" x14ac:dyDescent="0.25">
      <c r="A15" s="11">
        <v>1032203</v>
      </c>
      <c r="B15" s="12" t="s">
        <v>83</v>
      </c>
      <c r="C15" s="12" t="s">
        <v>84</v>
      </c>
      <c r="D15" s="12" t="s">
        <v>85</v>
      </c>
      <c r="E15" s="13" t="s">
        <v>86</v>
      </c>
      <c r="F15" s="13" t="s">
        <v>94</v>
      </c>
      <c r="G15" s="13" t="str">
        <v>BRAM0110003</v>
      </c>
      <c r="H15" s="11" t="str">
        <v>POF 3</v>
      </c>
      <c r="I15" s="37" t="s">
        <v>87</v>
      </c>
      <c r="J15" s="38">
        <v>10216057</v>
      </c>
      <c r="K15" s="26" t="s">
        <v>93</v>
      </c>
      <c r="L15" s="14">
        <v>45821.368055555555</v>
      </c>
      <c r="M15" s="14">
        <v>45821.447916666664</v>
      </c>
      <c r="N15" s="14">
        <v>45821.588194444441</v>
      </c>
      <c r="O15" s="14">
        <v>45821.772222222222</v>
      </c>
      <c r="P15" s="16"/>
    </row>
    <row r="16" spans="1:16" ht="15.75" x14ac:dyDescent="0.25">
      <c r="A16" s="11">
        <v>1032203</v>
      </c>
      <c r="B16" s="12" t="s">
        <v>83</v>
      </c>
      <c r="C16" s="12" t="s">
        <v>84</v>
      </c>
      <c r="D16" s="12" t="s">
        <v>85</v>
      </c>
      <c r="E16" s="11" t="s">
        <v>86</v>
      </c>
      <c r="F16" s="13" t="s">
        <v>94</v>
      </c>
      <c r="G16" s="13" t="str">
        <v>BRAM0110002</v>
      </c>
      <c r="H16" s="11" t="str">
        <v>POF 2</v>
      </c>
      <c r="I16" s="37" t="s">
        <v>87</v>
      </c>
      <c r="J16" s="37">
        <v>11485001</v>
      </c>
      <c r="K16" s="23" t="s">
        <v>89</v>
      </c>
      <c r="L16" s="14">
        <v>45825.081250000003</v>
      </c>
      <c r="M16" s="14">
        <v>45825.173611111109</v>
      </c>
      <c r="N16" s="14">
        <v>45825.881944444445</v>
      </c>
      <c r="O16" s="14">
        <v>45825.958333333336</v>
      </c>
      <c r="P16" s="16"/>
    </row>
    <row r="17" spans="1:16" ht="15.75" x14ac:dyDescent="0.25">
      <c r="A17" s="11">
        <v>1032203</v>
      </c>
      <c r="B17" s="12" t="s">
        <v>83</v>
      </c>
      <c r="C17" s="12" t="s">
        <v>84</v>
      </c>
      <c r="D17" s="12" t="s">
        <v>85</v>
      </c>
      <c r="E17" s="11" t="s">
        <v>86</v>
      </c>
      <c r="F17" s="13" t="s">
        <v>94</v>
      </c>
      <c r="G17" s="13" t="str">
        <v>BRAM0110003</v>
      </c>
      <c r="H17" s="11" t="str">
        <v>POF 3</v>
      </c>
      <c r="I17" s="37" t="s">
        <v>87</v>
      </c>
      <c r="J17" s="37">
        <v>11476117</v>
      </c>
      <c r="K17" s="23" t="s">
        <v>100</v>
      </c>
      <c r="L17" s="14">
        <v>45826.019444444442</v>
      </c>
      <c r="M17" s="14">
        <v>45826.138888888891</v>
      </c>
      <c r="N17" s="14">
        <v>45828.135416666664</v>
      </c>
      <c r="O17" s="14">
        <v>45828.25</v>
      </c>
      <c r="P17" s="19"/>
    </row>
    <row r="18" spans="1:16" ht="15.75" x14ac:dyDescent="0.25">
      <c r="A18" s="11">
        <v>1032203</v>
      </c>
      <c r="B18" s="12" t="s">
        <v>83</v>
      </c>
      <c r="C18" s="12" t="s">
        <v>84</v>
      </c>
      <c r="D18" s="12" t="s">
        <v>85</v>
      </c>
      <c r="E18" s="11" t="s">
        <v>86</v>
      </c>
      <c r="F18" s="13" t="s">
        <v>94</v>
      </c>
      <c r="G18" s="13" t="str">
        <v>BRAM0110002</v>
      </c>
      <c r="H18" s="11" t="str">
        <v>POF 2</v>
      </c>
      <c r="I18" s="37" t="s">
        <v>87</v>
      </c>
      <c r="J18" s="37">
        <v>11449811</v>
      </c>
      <c r="K18" s="23" t="s">
        <v>91</v>
      </c>
      <c r="L18" s="18">
        <v>45827.512499999997</v>
      </c>
      <c r="M18" s="18">
        <v>45827.569444444445</v>
      </c>
      <c r="N18" s="18">
        <v>45828.350694444445</v>
      </c>
      <c r="O18" s="18">
        <v>45828.4375</v>
      </c>
      <c r="P18" s="16"/>
    </row>
    <row r="19" spans="1:16" ht="15.75" x14ac:dyDescent="0.25">
      <c r="A19" s="11">
        <v>1032203</v>
      </c>
      <c r="B19" s="12" t="s">
        <v>83</v>
      </c>
      <c r="C19" s="12" t="s">
        <v>84</v>
      </c>
      <c r="D19" s="12" t="s">
        <v>85</v>
      </c>
      <c r="E19" s="13" t="s">
        <v>86</v>
      </c>
      <c r="F19" s="13" t="s">
        <v>94</v>
      </c>
      <c r="G19" s="13" t="str">
        <v>BRAM0110001</v>
      </c>
      <c r="H19" s="11" t="str">
        <v>POF 1</v>
      </c>
      <c r="I19" s="37" t="s">
        <v>87</v>
      </c>
      <c r="J19" s="37">
        <v>11481919</v>
      </c>
      <c r="K19" s="23" t="s">
        <v>101</v>
      </c>
      <c r="L19" s="14">
        <v>45827.784722222219</v>
      </c>
      <c r="M19" s="14">
        <v>45828.109027777777</v>
      </c>
      <c r="N19" s="14">
        <v>45828.508333333331</v>
      </c>
      <c r="O19" s="14">
        <v>45828.625</v>
      </c>
      <c r="P19" s="19"/>
    </row>
    <row r="20" spans="1:16" ht="15.75" x14ac:dyDescent="0.25">
      <c r="A20" s="11">
        <v>1032203</v>
      </c>
      <c r="B20" s="12" t="s">
        <v>83</v>
      </c>
      <c r="C20" s="12" t="s">
        <v>84</v>
      </c>
      <c r="D20" s="12" t="s">
        <v>85</v>
      </c>
      <c r="E20" s="11" t="s">
        <v>86</v>
      </c>
      <c r="F20" s="13" t="s">
        <v>94</v>
      </c>
      <c r="G20" s="13" t="str">
        <v>BRAM0110003</v>
      </c>
      <c r="H20" s="11" t="str">
        <v>POF 3</v>
      </c>
      <c r="I20" s="37" t="s">
        <v>87</v>
      </c>
      <c r="J20" s="37">
        <v>11473045</v>
      </c>
      <c r="K20" s="23" t="s">
        <v>102</v>
      </c>
      <c r="L20" s="14">
        <v>45828.320833333331</v>
      </c>
      <c r="M20" s="14">
        <v>45828.454861111109</v>
      </c>
      <c r="N20" s="14">
        <v>45829.781944444447</v>
      </c>
      <c r="O20" s="14">
        <v>45829.909722222219</v>
      </c>
      <c r="P20" s="16"/>
    </row>
    <row r="21" spans="1:16" ht="15.75" x14ac:dyDescent="0.25">
      <c r="A21" s="11">
        <v>1032203</v>
      </c>
      <c r="B21" s="12" t="s">
        <v>83</v>
      </c>
      <c r="C21" s="12" t="s">
        <v>84</v>
      </c>
      <c r="D21" s="12" t="s">
        <v>85</v>
      </c>
      <c r="E21" s="13" t="s">
        <v>86</v>
      </c>
      <c r="F21" s="13" t="s">
        <v>94</v>
      </c>
      <c r="G21" s="13" t="str">
        <v>BRAM0110001</v>
      </c>
      <c r="H21" s="11" t="str">
        <v>POF 1</v>
      </c>
      <c r="I21" s="37" t="s">
        <v>87</v>
      </c>
      <c r="J21" s="37">
        <v>11479370</v>
      </c>
      <c r="K21" s="23" t="s">
        <v>103</v>
      </c>
      <c r="L21" s="29">
        <v>45828.701388888891</v>
      </c>
      <c r="M21" s="29">
        <v>45828.916666666664</v>
      </c>
      <c r="N21" s="29">
        <v>45829.344444444447</v>
      </c>
      <c r="O21" s="29">
        <v>45829.545138888891</v>
      </c>
      <c r="P21" s="16"/>
    </row>
    <row r="22" spans="1:16" ht="15.75" x14ac:dyDescent="0.25">
      <c r="A22" s="11">
        <v>1032203</v>
      </c>
      <c r="B22" s="12" t="s">
        <v>83</v>
      </c>
      <c r="C22" s="12" t="s">
        <v>84</v>
      </c>
      <c r="D22" s="12" t="s">
        <v>85</v>
      </c>
      <c r="E22" s="13" t="s">
        <v>86</v>
      </c>
      <c r="F22" s="13" t="s">
        <v>94</v>
      </c>
      <c r="G22" s="13" t="str">
        <v>BRAM0110002</v>
      </c>
      <c r="H22" s="11" t="str">
        <v>POF 2</v>
      </c>
      <c r="I22" s="37" t="s">
        <v>87</v>
      </c>
      <c r="J22" s="25">
        <v>11485001</v>
      </c>
      <c r="K22" s="23" t="s">
        <v>89</v>
      </c>
      <c r="L22" s="14">
        <v>45831.352777777778</v>
      </c>
      <c r="M22" s="14">
        <v>45831.493055555555</v>
      </c>
      <c r="N22" s="14">
        <v>45832.198611111111</v>
      </c>
      <c r="O22" s="14">
        <v>45832.508333333331</v>
      </c>
      <c r="P22" s="16"/>
    </row>
    <row r="23" spans="1:16" ht="15.75" x14ac:dyDescent="0.25">
      <c r="A23" s="13">
        <v>1032203</v>
      </c>
      <c r="B23" s="30" t="s">
        <v>83</v>
      </c>
      <c r="C23" s="12" t="s">
        <v>84</v>
      </c>
      <c r="D23" s="12" t="s">
        <v>85</v>
      </c>
      <c r="E23" s="13" t="s">
        <v>86</v>
      </c>
      <c r="F23" s="13" t="s">
        <v>94</v>
      </c>
      <c r="G23" s="13" t="str">
        <v>BRAM0110001</v>
      </c>
      <c r="H23" s="11" t="str">
        <v>POF 1</v>
      </c>
      <c r="I23" s="37" t="s">
        <v>87</v>
      </c>
      <c r="J23" s="28">
        <v>11421819</v>
      </c>
      <c r="K23" s="23" t="s">
        <v>92</v>
      </c>
      <c r="L23" s="14">
        <v>45831.694444444445</v>
      </c>
      <c r="M23" s="14">
        <v>45832.365277777775</v>
      </c>
      <c r="N23" s="14">
        <v>45832.625</v>
      </c>
      <c r="O23" s="14">
        <v>45832.902777777781</v>
      </c>
      <c r="P23" s="16"/>
    </row>
    <row r="24" spans="1:16" ht="15.75" x14ac:dyDescent="0.25">
      <c r="A24" s="11">
        <v>1032203</v>
      </c>
      <c r="B24" s="12" t="s">
        <v>83</v>
      </c>
      <c r="C24" s="12" t="s">
        <v>84</v>
      </c>
      <c r="D24" s="12" t="s">
        <v>85</v>
      </c>
      <c r="E24" s="11" t="s">
        <v>86</v>
      </c>
      <c r="F24" s="13" t="s">
        <v>94</v>
      </c>
      <c r="G24" s="13" t="str">
        <v>BRAM0110002</v>
      </c>
      <c r="H24" s="11" t="str">
        <v>POF 2</v>
      </c>
      <c r="I24" s="37" t="s">
        <v>87</v>
      </c>
      <c r="J24" s="25">
        <v>11482419</v>
      </c>
      <c r="K24" s="23" t="s">
        <v>88</v>
      </c>
      <c r="L24" s="14">
        <v>45832.602777777778</v>
      </c>
      <c r="M24" s="14" t="s">
        <v>104</v>
      </c>
      <c r="N24" s="14" t="s">
        <v>104</v>
      </c>
      <c r="O24" s="14">
        <v>45835.40625</v>
      </c>
      <c r="P24" s="16"/>
    </row>
    <row r="25" spans="1:16" ht="15.75" x14ac:dyDescent="0.25">
      <c r="A25" s="11">
        <v>1032203</v>
      </c>
      <c r="B25" s="12" t="s">
        <v>83</v>
      </c>
      <c r="C25" s="12" t="s">
        <v>84</v>
      </c>
      <c r="D25" s="12" t="s">
        <v>85</v>
      </c>
      <c r="E25" s="11" t="s">
        <v>86</v>
      </c>
      <c r="F25" s="13" t="s">
        <v>94</v>
      </c>
      <c r="G25" s="13" t="str">
        <v>BRAM0110003</v>
      </c>
      <c r="H25" s="11" t="str">
        <v>POF 3</v>
      </c>
      <c r="I25" s="37" t="s">
        <v>87</v>
      </c>
      <c r="J25" s="37">
        <v>11471417</v>
      </c>
      <c r="K25" s="23" t="s">
        <v>105</v>
      </c>
      <c r="L25" s="29">
        <v>45832.791666666664</v>
      </c>
      <c r="M25" s="29">
        <v>45832.857638888891</v>
      </c>
      <c r="N25" s="29">
        <v>45833.538194444445</v>
      </c>
      <c r="O25" s="29">
        <v>45833.847222222219</v>
      </c>
      <c r="P25" s="16"/>
    </row>
    <row r="26" spans="1:16" ht="15.75" x14ac:dyDescent="0.25">
      <c r="A26" s="11">
        <v>1032203</v>
      </c>
      <c r="B26" s="12" t="s">
        <v>83</v>
      </c>
      <c r="C26" s="12" t="s">
        <v>84</v>
      </c>
      <c r="D26" s="12" t="s">
        <v>85</v>
      </c>
      <c r="E26" s="13" t="s">
        <v>86</v>
      </c>
      <c r="F26" s="13" t="s">
        <v>94</v>
      </c>
      <c r="G26" s="13" t="str">
        <v>BRAM0110001</v>
      </c>
      <c r="H26" s="11" t="str">
        <v>POF 1</v>
      </c>
      <c r="I26" s="37">
        <v>9325611</v>
      </c>
      <c r="J26" s="37" t="s">
        <v>87</v>
      </c>
      <c r="K26" s="26" t="s">
        <v>106</v>
      </c>
      <c r="L26" s="14">
        <v>45833.75</v>
      </c>
      <c r="M26" s="14">
        <v>45834.566666666666</v>
      </c>
      <c r="N26" s="14">
        <v>45836.425000000003</v>
      </c>
      <c r="O26" s="14">
        <v>45836.587500000001</v>
      </c>
      <c r="P26" s="16"/>
    </row>
    <row r="27" spans="1:16" ht="15.75" x14ac:dyDescent="0.25">
      <c r="A27" s="11">
        <v>1032203</v>
      </c>
      <c r="B27" s="12" t="s">
        <v>83</v>
      </c>
      <c r="C27" s="12" t="s">
        <v>84</v>
      </c>
      <c r="D27" s="12" t="s">
        <v>85</v>
      </c>
      <c r="E27" s="11" t="s">
        <v>86</v>
      </c>
      <c r="F27" s="13" t="s">
        <v>94</v>
      </c>
      <c r="G27" s="13" t="str">
        <v>BRAM0110003</v>
      </c>
      <c r="H27" s="11" t="str">
        <v>POF 3</v>
      </c>
      <c r="I27" s="37" t="s">
        <v>87</v>
      </c>
      <c r="J27" s="37">
        <v>10216669</v>
      </c>
      <c r="K27" s="23" t="s">
        <v>90</v>
      </c>
      <c r="L27" s="14">
        <v>45834.611111111109</v>
      </c>
      <c r="M27" s="14">
        <v>45834.604166666664</v>
      </c>
      <c r="N27" s="14">
        <v>45834.871527777781</v>
      </c>
      <c r="O27" s="14">
        <v>45835.236111111109</v>
      </c>
      <c r="P27" s="16"/>
    </row>
    <row r="28" spans="1:16" ht="15.75" x14ac:dyDescent="0.25">
      <c r="A28" s="11">
        <v>1032203</v>
      </c>
      <c r="B28" s="12" t="s">
        <v>83</v>
      </c>
      <c r="C28" s="12" t="s">
        <v>84</v>
      </c>
      <c r="D28" s="12" t="s">
        <v>85</v>
      </c>
      <c r="E28" s="11" t="s">
        <v>86</v>
      </c>
      <c r="F28" s="13" t="s">
        <v>94</v>
      </c>
      <c r="G28" s="13" t="str">
        <v>BRAM0110002</v>
      </c>
      <c r="H28" s="11" t="str">
        <v>POF 2</v>
      </c>
      <c r="I28" s="37" t="s">
        <v>87</v>
      </c>
      <c r="J28" s="32">
        <v>11482419</v>
      </c>
      <c r="K28" s="23" t="s">
        <v>88</v>
      </c>
      <c r="L28" s="29">
        <v>45835.432638888888</v>
      </c>
      <c r="M28" s="29">
        <v>45835.697916666664</v>
      </c>
      <c r="N28" s="29">
        <v>45835.728472222225</v>
      </c>
      <c r="O28" s="29">
        <v>45837.73333333333</v>
      </c>
    </row>
    <row r="29" spans="1:16" ht="15.75" x14ac:dyDescent="0.25">
      <c r="A29" s="11">
        <v>1032203</v>
      </c>
      <c r="B29" s="12" t="s">
        <v>83</v>
      </c>
      <c r="C29" s="30" t="s">
        <v>84</v>
      </c>
      <c r="D29" s="30" t="s">
        <v>85</v>
      </c>
      <c r="E29" s="11" t="s">
        <v>86</v>
      </c>
      <c r="F29" s="13" t="s">
        <v>94</v>
      </c>
      <c r="G29" s="13" t="str">
        <v>BRAM0110002</v>
      </c>
      <c r="H29" s="24" t="str">
        <v>POF 2</v>
      </c>
      <c r="I29" s="37" t="s">
        <v>87</v>
      </c>
      <c r="J29" s="37">
        <v>11485001</v>
      </c>
      <c r="K29" s="23" t="s">
        <v>89</v>
      </c>
      <c r="L29" s="14">
        <v>45836.840277777781</v>
      </c>
      <c r="M29" s="14">
        <v>45836.939583333333</v>
      </c>
      <c r="N29" s="14">
        <v>45837.643055555556</v>
      </c>
      <c r="O29" s="14">
        <v>45837.71875</v>
      </c>
    </row>
    <row r="30" spans="1:16" ht="15.75" x14ac:dyDescent="0.25">
      <c r="A30" s="11">
        <v>1032203</v>
      </c>
      <c r="B30" s="12" t="s">
        <v>83</v>
      </c>
      <c r="C30" s="12" t="s">
        <v>84</v>
      </c>
      <c r="D30" s="12" t="s">
        <v>85</v>
      </c>
      <c r="E30" s="13" t="s">
        <v>86</v>
      </c>
      <c r="F30" s="13" t="s">
        <v>94</v>
      </c>
      <c r="G30" s="13" t="str">
        <v>BRAM0110001</v>
      </c>
      <c r="H30" s="24" t="str">
        <v>POF 1</v>
      </c>
      <c r="I30" s="37" t="s">
        <v>87</v>
      </c>
      <c r="J30" s="31">
        <v>10216057</v>
      </c>
      <c r="K30" s="26" t="s">
        <v>93</v>
      </c>
      <c r="L30" s="14">
        <v>45837.777777777781</v>
      </c>
      <c r="M30" s="14">
        <v>45837.895833333336</v>
      </c>
      <c r="N30" s="14">
        <v>45838.138888888891</v>
      </c>
      <c r="O30" s="14">
        <v>45838.520833333336</v>
      </c>
    </row>
    <row r="31" spans="1:16" ht="15.75" x14ac:dyDescent="0.25">
      <c r="A31" s="11">
        <v>1032203</v>
      </c>
      <c r="B31" s="12" t="s">
        <v>83</v>
      </c>
      <c r="C31" s="12" t="s">
        <v>84</v>
      </c>
      <c r="D31" s="12" t="s">
        <v>85</v>
      </c>
      <c r="E31" s="13" t="s">
        <v>86</v>
      </c>
      <c r="F31" s="13" t="s">
        <v>94</v>
      </c>
      <c r="G31" s="13" t="str">
        <v>BRAM0110002</v>
      </c>
      <c r="H31" s="24" t="str">
        <v>POF 2</v>
      </c>
      <c r="I31" s="37" t="s">
        <v>87</v>
      </c>
      <c r="J31" s="25">
        <v>11449811</v>
      </c>
      <c r="K31" s="23" t="s">
        <v>91</v>
      </c>
      <c r="L31" s="29">
        <v>45838.595833333333</v>
      </c>
      <c r="M31" s="29">
        <v>45839.013888888891</v>
      </c>
      <c r="N31" s="29">
        <v>45839.875</v>
      </c>
      <c r="O31" s="29">
        <v>45839.958333333336</v>
      </c>
    </row>
  </sheetData>
  <sheetProtection formatCells="0" formatColumns="0" formatRows="0" insertColumns="0" insertRows="0" deleteColumns="0" deleteRows="0"/>
  <sortState xmlns:xlrd2="http://schemas.microsoft.com/office/spreadsheetml/2017/richdata2" ref="A7:O27">
    <sortCondition ref="H7:H27"/>
  </sortState>
  <dataConsolidate/>
  <mergeCells count="3">
    <mergeCell ref="A1:O1"/>
    <mergeCell ref="A2:O2"/>
    <mergeCell ref="C3:O5"/>
  </mergeCells>
  <phoneticPr fontId="4" type="noConversion"/>
  <pageMargins left="0.511811024" right="0.511811024" top="0.78740157499999996" bottom="0.78740157499999996" header="0.31496062000000002" footer="0.31496062000000002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36BEDB50DEB41A8F0B53C325A0463" ma:contentTypeVersion="36" ma:contentTypeDescription="Create a new document." ma:contentTypeScope="" ma:versionID="69b7395b49199346b8e7c3f7e63d24ed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f82a171934649558598e5d5f702a2663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  <SharedWithUsers xmlns="974b5192-3553-4214-8f67-0d79d8a86a3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21E31-AAE0-4319-AF41-247AC29BF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62e95-bca4-4b02-983a-2b25a33ceecc"/>
    <ds:schemaRef ds:uri="974b5192-3553-4214-8f67-0d79d8a86a30"/>
    <ds:schemaRef ds:uri="ae018bde-4877-4f25-a469-4f5dd430f18b"/>
    <ds:schemaRef ds:uri="3c1f09c0-eeaa-4afc-ac24-e8e2742e6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974b5192-3553-4214-8f67-0d79d8a86a30"/>
    <ds:schemaRef ds:uri="http://purl.org/dc/dcmitype/"/>
    <ds:schemaRef ds:uri="http://schemas.microsoft.com/office/infopath/2007/PartnerControls"/>
    <ds:schemaRef ds:uri="16f62e95-bca4-4b02-983a-2b25a33ceecc"/>
    <ds:schemaRef ds:uri="http://purl.org/dc/terms/"/>
    <ds:schemaRef ds:uri="3c1f09c0-eeaa-4afc-ac24-e8e2742e60c5"/>
    <ds:schemaRef ds:uri="ae018bde-4877-4f25-a469-4f5dd430f18b"/>
    <ds:schemaRef ds:uri="f71e4b29-df32-43b3-9b6d-9f017dfc7bbd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Jader</dc:creator>
  <cp:lastModifiedBy>Operador ta03</cp:lastModifiedBy>
  <cp:lastPrinted>2024-07-13T17:30:42Z</cp:lastPrinted>
  <dcterms:created xsi:type="dcterms:W3CDTF">2022-07-11T11:58:59Z</dcterms:created>
  <dcterms:modified xsi:type="dcterms:W3CDTF">2025-09-04T13:19:06Z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0x01010088F36BEDB50DEB41A8F0B53C325A0463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2024-07-13T15:05:22Z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8d58bfad-6892-41a8-9c5f-722d2a3c128d</vt:lpwstr>
  </property>
  <property fmtid="{D5CDD505-2E9C-101B-9397-08002B2CF9AE}" pid="9" name="MSIP_Label_defa4170-0d19-0005-0004-bc88714345d2_ActionId">
    <vt:lpwstr>d94899bd-2f19-49c1-81c1-945bf35ba83e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GUID">
    <vt:lpwstr>4afd2b2f-5942-4e13-b1c6-f0aaac0791f3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lcf76f155ced4ddcb4097134ff3c332f">
    <vt:lpwstr/>
  </property>
  <property fmtid="{D5CDD505-2E9C-101B-9397-08002B2CF9AE}" pid="15" name="TaxCatchAll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