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64" documentId="8_{873F7716-1C3F-46BB-BD3F-7DF5C2B1BB97}" xr6:coauthVersionLast="47" xr6:coauthVersionMax="47" xr10:uidLastSave="{8F0D2FC5-CE41-4B61-BFE3-9CBF2804944B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Dados!$H$3:$L$19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2" l="1"/>
  <c r="L53" i="2"/>
</calcChain>
</file>

<file path=xl/sharedStrings.xml><?xml version="1.0" encoding="utf-8"?>
<sst xmlns="http://schemas.openxmlformats.org/spreadsheetml/2006/main" count="428" uniqueCount="123">
  <si>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</si>
  <si>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</si>
  <si>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</si>
  <si>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</si>
  <si>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</si>
  <si>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</si>
  <si>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</si>
  <si>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</si>
  <si>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</si>
  <si>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</si>
  <si>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</si>
  <si>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</si>
  <si>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</si>
  <si>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</si>
  <si>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</si>
  <si>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</si>
  <si>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</si>
  <si>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</si>
  <si>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</si>
  <si>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</si>
  <si>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</si>
  <si>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</si>
  <si>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</si>
  <si>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</si>
  <si>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</si>
  <si>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</si>
  <si>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</si>
  <si>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</si>
  <si>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</si>
  <si>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</si>
  <si>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</si>
  <si>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</si>
  <si>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</si>
  <si>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</si>
  <si>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</si>
  <si>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</si>
  <si>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</si>
  <si>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</si>
  <si>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</si>
  <si>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</si>
  <si>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</si>
  <si>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</si>
  <si>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</si>
  <si>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</si>
  <si>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</si>
  <si>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</si>
  <si>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</si>
  <si>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</si>
  <si>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</si>
  <si>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</si>
  <si>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</si>
  <si>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</si>
  <si>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</si>
  <si>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</si>
  <si>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</si>
  <si>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</si>
  <si>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</si>
  <si>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</si>
  <si>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</si>
  <si>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</si>
  <si>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</si>
  <si>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</si>
  <si>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Em atendimento ao artigo 26, III, d, da Resolução ANP nº 881, de 8 de julho de 2022</t>
  </si>
  <si>
    <t>Atualizado em:</t>
  </si>
  <si>
    <t xml:space="preserve">Histórico dos volumes mensais movimentados no terminal </t>
  </si>
  <si>
    <t>Terminal Aquaviário da Refinaria de Manaus</t>
  </si>
  <si>
    <t>Manaus</t>
  </si>
  <si>
    <t>AM</t>
  </si>
  <si>
    <t>GLP</t>
  </si>
  <si>
    <t>Navio/Balsa</t>
  </si>
  <si>
    <t>FOGÁS XXII</t>
  </si>
  <si>
    <t>VLSFO</t>
  </si>
  <si>
    <t>GASOLINA</t>
  </si>
  <si>
    <t>AMAZONGÁS III</t>
  </si>
  <si>
    <t>AMAZONGÁS VI</t>
  </si>
  <si>
    <t>PLANALTO VIII</t>
  </si>
  <si>
    <t>MATO GROSSO X</t>
  </si>
  <si>
    <t>DIESEL S10</t>
  </si>
  <si>
    <t>VLSFOLV</t>
  </si>
  <si>
    <t>QAV</t>
  </si>
  <si>
    <t>LSMGO</t>
  </si>
  <si>
    <t>BRETANA</t>
  </si>
  <si>
    <t>LEONA XIX</t>
  </si>
  <si>
    <t>SC 86</t>
  </si>
  <si>
    <t>GIOVANNA VI</t>
  </si>
  <si>
    <t>OCA1</t>
  </si>
  <si>
    <t>ACRE 2010</t>
  </si>
  <si>
    <t>2026 - 09</t>
  </si>
  <si>
    <t>GOIAS 300</t>
  </si>
  <si>
    <t>AMAZONGAS VI</t>
  </si>
  <si>
    <t>FOGAS XXII</t>
  </si>
  <si>
    <t>SEA MAVERICK</t>
  </si>
  <si>
    <t>NAVE CETUS</t>
  </si>
  <si>
    <t>RIO GRANDE DO SUL X</t>
  </si>
  <si>
    <t>LEONA XX</t>
  </si>
  <si>
    <t>GOIAS 3000</t>
  </si>
  <si>
    <t>ESPIRITO SANTO X</t>
  </si>
  <si>
    <t>BR XV</t>
  </si>
  <si>
    <t>WPL 2030</t>
  </si>
  <si>
    <t>BLUE TALU</t>
  </si>
  <si>
    <t>STRIMON</t>
  </si>
  <si>
    <t>GALO DA SERRA XL</t>
  </si>
  <si>
    <t>SC 25</t>
  </si>
  <si>
    <t>WPL 2027</t>
  </si>
  <si>
    <t>RIO GRANDE DO NORTE X</t>
  </si>
  <si>
    <t>NAVE 49</t>
  </si>
  <si>
    <t>LEONA XVIII</t>
  </si>
  <si>
    <t>VITORIA X</t>
  </si>
  <si>
    <t>FORTALEZA X</t>
  </si>
  <si>
    <t>MARANHÃO X</t>
  </si>
  <si>
    <t>WPL 2028</t>
  </si>
  <si>
    <t>WPL 2025</t>
  </si>
  <si>
    <t>SANTA CATARINA</t>
  </si>
  <si>
    <t>WTI</t>
  </si>
  <si>
    <t>NAFTA</t>
  </si>
  <si>
    <t>CAP</t>
  </si>
  <si>
    <t>DMAR</t>
  </si>
  <si>
    <t>M-502</t>
  </si>
  <si>
    <t>BR IX</t>
  </si>
  <si>
    <t>VDA V</t>
  </si>
  <si>
    <t>VALLE BIANCA</t>
  </si>
  <si>
    <t>PETROLEO URUCU</t>
  </si>
  <si>
    <t>GASOLINA S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</si>
</sst>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Normal="100" workbookViewId="0">
      <selection activeCell="C9" sqref="C9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3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2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14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sheetPr>
    <pageSetUpPr fitToPage="1"/>
  </sheetPr>
  <dimension ref="A1:M61"/>
  <sheetViews>
    <sheetView tabSelected="1" zoomScale="55" zoomScaleNormal="55" workbookViewId="0">
      <selection activeCell="J1" sqref="J1:J1048576"/>
    </sheetView>
  </sheetViews>
  <sheetFormatPr defaultRowHeight="15" x14ac:dyDescent="0.25"/>
  <cols>
    <col min="1" max="1" width="20.5703125" customWidth="1"/>
    <col min="2" max="2" width="22.85546875" customWidth="1"/>
    <col min="3" max="3" width="75.85546875" bestFit="1" customWidth="1"/>
    <col min="4" max="4" width="23" customWidth="1"/>
    <col min="5" max="5" width="8" customWidth="1"/>
    <col min="6" max="6" width="19.42578125" bestFit="1" customWidth="1"/>
    <col min="7" max="7" width="24.42578125" customWidth="1"/>
    <col min="8" max="8" width="19.140625" bestFit="1" customWidth="1"/>
    <col min="9" max="9" width="22.28515625" bestFit="1" customWidth="1"/>
    <col min="10" max="10" width="24.140625" hidden="1" customWidth="1"/>
    <col min="11" max="11" width="22.5703125" hidden="1" customWidth="1"/>
    <col min="12" max="12" width="19.5703125" customWidth="1"/>
    <col min="14" max="14" width="11.140625" customWidth="1"/>
    <col min="15" max="15" width="18.42578125" customWidth="1"/>
  </cols>
  <sheetData>
    <row r="1" spans="1:13" x14ac:dyDescent="0.25">
      <c r="A1" s="15" t="s">
        <v>63</v>
      </c>
      <c r="B1" s="20"/>
      <c r="C1" s="15" t="s">
        <v>64</v>
      </c>
      <c r="D1" s="11"/>
      <c r="E1" s="11"/>
      <c r="F1" s="11"/>
      <c r="G1" s="16"/>
      <c r="H1" s="16"/>
      <c r="I1" s="16"/>
      <c r="J1" s="16"/>
      <c r="K1" s="16"/>
      <c r="L1" s="16"/>
    </row>
    <row r="2" spans="1:13" x14ac:dyDescent="0.25">
      <c r="A2" s="11"/>
      <c r="B2" s="16"/>
      <c r="C2" s="15" t="s">
        <v>62</v>
      </c>
      <c r="D2" s="11"/>
      <c r="E2" s="11"/>
      <c r="F2" s="11"/>
      <c r="G2" s="16"/>
      <c r="H2" s="16"/>
      <c r="I2" s="16"/>
      <c r="J2" s="16"/>
      <c r="K2" s="16"/>
      <c r="L2" s="16"/>
    </row>
    <row r="3" spans="1:13" x14ac:dyDescent="0.25">
      <c r="A3" s="19" t="s">
        <v>9</v>
      </c>
      <c r="B3" s="19" t="s">
        <v>14</v>
      </c>
      <c r="C3" s="19" t="s">
        <v>18</v>
      </c>
      <c r="D3" s="19" t="s">
        <v>23</v>
      </c>
      <c r="E3" s="19" t="s">
        <v>27</v>
      </c>
      <c r="F3" s="19" t="s">
        <v>32</v>
      </c>
      <c r="G3" s="19" t="s">
        <v>36</v>
      </c>
      <c r="H3" s="19" t="s">
        <v>39</v>
      </c>
      <c r="I3" s="19" t="s">
        <v>42</v>
      </c>
      <c r="J3" s="19" t="s">
        <v>69</v>
      </c>
      <c r="K3" s="19" t="s">
        <v>46</v>
      </c>
      <c r="L3" s="19" t="s">
        <v>51</v>
      </c>
    </row>
    <row r="4" spans="1:13" x14ac:dyDescent="0.25">
      <c r="A4" s="17" t="s">
        <v>87</v>
      </c>
      <c r="B4" s="6">
        <v>1302834</v>
      </c>
      <c r="C4" s="17" t="s">
        <v>65</v>
      </c>
      <c r="D4" s="17" t="s">
        <v>66</v>
      </c>
      <c r="E4" s="17" t="s">
        <v>67</v>
      </c>
      <c r="F4" s="22">
        <v>1</v>
      </c>
      <c r="G4" s="18">
        <v>2</v>
      </c>
      <c r="H4" s="18">
        <v>4</v>
      </c>
      <c r="I4" s="18">
        <v>210203001</v>
      </c>
      <c r="J4" s="18" t="s">
        <v>73</v>
      </c>
      <c r="K4" s="18" t="s">
        <v>68</v>
      </c>
      <c r="L4" s="21">
        <v>1238.377</v>
      </c>
    </row>
    <row r="5" spans="1:13" x14ac:dyDescent="0.25">
      <c r="A5" s="17" t="s">
        <v>87</v>
      </c>
      <c r="B5" s="6">
        <v>1302835</v>
      </c>
      <c r="C5" s="17" t="s">
        <v>65</v>
      </c>
      <c r="D5" s="17" t="s">
        <v>66</v>
      </c>
      <c r="E5" s="17" t="s">
        <v>67</v>
      </c>
      <c r="F5" s="22">
        <v>1</v>
      </c>
      <c r="G5" s="18">
        <v>2</v>
      </c>
      <c r="H5" s="18">
        <v>4</v>
      </c>
      <c r="I5" s="18">
        <v>210203001</v>
      </c>
      <c r="J5" s="18" t="s">
        <v>89</v>
      </c>
      <c r="K5" s="18" t="s">
        <v>68</v>
      </c>
      <c r="L5" s="21">
        <v>558.96600000000001</v>
      </c>
    </row>
    <row r="6" spans="1:13" x14ac:dyDescent="0.25">
      <c r="A6" s="17" t="s">
        <v>87</v>
      </c>
      <c r="B6" s="6">
        <v>1302836</v>
      </c>
      <c r="C6" s="17" t="s">
        <v>65</v>
      </c>
      <c r="D6" s="17" t="s">
        <v>66</v>
      </c>
      <c r="E6" s="17" t="s">
        <v>67</v>
      </c>
      <c r="F6" s="22">
        <v>1</v>
      </c>
      <c r="G6" s="18">
        <v>2</v>
      </c>
      <c r="H6" s="18">
        <v>4</v>
      </c>
      <c r="I6" s="18">
        <v>210203001</v>
      </c>
      <c r="J6" s="18" t="s">
        <v>90</v>
      </c>
      <c r="K6" s="18" t="s">
        <v>68</v>
      </c>
      <c r="L6" s="21">
        <v>1265.5640000000001</v>
      </c>
    </row>
    <row r="7" spans="1:13" x14ac:dyDescent="0.25">
      <c r="A7" s="17" t="s">
        <v>87</v>
      </c>
      <c r="B7" s="6">
        <v>1302837</v>
      </c>
      <c r="C7" s="17" t="s">
        <v>65</v>
      </c>
      <c r="D7" s="17" t="s">
        <v>66</v>
      </c>
      <c r="E7" s="17" t="s">
        <v>67</v>
      </c>
      <c r="F7" s="22">
        <v>1</v>
      </c>
      <c r="G7" s="18">
        <v>2</v>
      </c>
      <c r="H7" s="18">
        <v>4</v>
      </c>
      <c r="I7" s="18">
        <v>420105001</v>
      </c>
      <c r="J7" s="18" t="s">
        <v>91</v>
      </c>
      <c r="K7" s="18" t="s">
        <v>77</v>
      </c>
      <c r="L7" s="21">
        <v>43522.665999999997</v>
      </c>
    </row>
    <row r="8" spans="1:13" x14ac:dyDescent="0.25">
      <c r="A8" s="17" t="s">
        <v>87</v>
      </c>
      <c r="B8" s="6">
        <v>1302838</v>
      </c>
      <c r="C8" s="17" t="s">
        <v>65</v>
      </c>
      <c r="D8" s="17" t="s">
        <v>66</v>
      </c>
      <c r="E8" s="17" t="s">
        <v>67</v>
      </c>
      <c r="F8" s="22">
        <v>1</v>
      </c>
      <c r="G8" s="18">
        <v>2</v>
      </c>
      <c r="H8" s="18">
        <v>4</v>
      </c>
      <c r="I8" s="18">
        <v>110109001</v>
      </c>
      <c r="J8" s="18" t="s">
        <v>92</v>
      </c>
      <c r="K8" s="18" t="s">
        <v>113</v>
      </c>
      <c r="L8" s="21">
        <v>54176.618000000002</v>
      </c>
    </row>
    <row r="9" spans="1:13" x14ac:dyDescent="0.25">
      <c r="A9" s="17" t="s">
        <v>87</v>
      </c>
      <c r="B9" s="6">
        <v>1302839</v>
      </c>
      <c r="C9" s="17" t="s">
        <v>65</v>
      </c>
      <c r="D9" s="17" t="s">
        <v>66</v>
      </c>
      <c r="E9" s="17" t="s">
        <v>67</v>
      </c>
      <c r="F9" s="22">
        <v>2</v>
      </c>
      <c r="G9" s="18">
        <v>4</v>
      </c>
      <c r="H9" s="18">
        <v>4</v>
      </c>
      <c r="I9" s="18">
        <v>420201001</v>
      </c>
      <c r="J9" s="18" t="s">
        <v>75</v>
      </c>
      <c r="K9" s="18" t="s">
        <v>80</v>
      </c>
      <c r="L9" s="21">
        <v>133.41800000000001</v>
      </c>
    </row>
    <row r="10" spans="1:13" x14ac:dyDescent="0.25">
      <c r="A10" s="17" t="s">
        <v>87</v>
      </c>
      <c r="B10" s="6">
        <v>1302840</v>
      </c>
      <c r="C10" s="17" t="s">
        <v>65</v>
      </c>
      <c r="D10" s="17" t="s">
        <v>66</v>
      </c>
      <c r="E10" s="17" t="s">
        <v>67</v>
      </c>
      <c r="F10" s="22">
        <v>1</v>
      </c>
      <c r="G10" s="18">
        <v>2</v>
      </c>
      <c r="H10" s="18">
        <v>4</v>
      </c>
      <c r="I10" s="18">
        <v>110109001</v>
      </c>
      <c r="J10" s="18" t="s">
        <v>86</v>
      </c>
      <c r="K10" s="18" t="s">
        <v>78</v>
      </c>
      <c r="L10" s="21">
        <v>967.15200000000004</v>
      </c>
      <c r="M10" s="18"/>
    </row>
    <row r="11" spans="1:13" x14ac:dyDescent="0.25">
      <c r="A11" s="17" t="s">
        <v>87</v>
      </c>
      <c r="B11" s="6">
        <v>1302841</v>
      </c>
      <c r="C11" s="17" t="s">
        <v>65</v>
      </c>
      <c r="D11" s="17" t="s">
        <v>66</v>
      </c>
      <c r="E11" s="17" t="s">
        <v>67</v>
      </c>
      <c r="F11" s="22">
        <v>2</v>
      </c>
      <c r="G11" s="18">
        <v>2</v>
      </c>
      <c r="H11" s="18">
        <v>4</v>
      </c>
      <c r="I11" s="18">
        <v>510101001</v>
      </c>
      <c r="J11" s="18" t="s">
        <v>83</v>
      </c>
      <c r="K11" s="18" t="s">
        <v>85</v>
      </c>
      <c r="L11" s="21">
        <v>3873.3910000000001</v>
      </c>
      <c r="M11" s="18"/>
    </row>
    <row r="12" spans="1:13" x14ac:dyDescent="0.25">
      <c r="A12" s="17" t="s">
        <v>87</v>
      </c>
      <c r="B12" s="6">
        <v>1302842</v>
      </c>
      <c r="C12" s="17" t="s">
        <v>65</v>
      </c>
      <c r="D12" s="17" t="s">
        <v>66</v>
      </c>
      <c r="E12" s="17" t="s">
        <v>67</v>
      </c>
      <c r="F12" s="22">
        <v>1</v>
      </c>
      <c r="G12" s="18">
        <v>2</v>
      </c>
      <c r="H12" s="18">
        <v>4</v>
      </c>
      <c r="I12" s="18">
        <v>110109001</v>
      </c>
      <c r="J12" s="18" t="s">
        <v>93</v>
      </c>
      <c r="K12" s="18" t="s">
        <v>81</v>
      </c>
      <c r="L12" s="21">
        <v>2940.752</v>
      </c>
      <c r="M12" s="18"/>
    </row>
    <row r="13" spans="1:13" x14ac:dyDescent="0.25">
      <c r="A13" s="17" t="s">
        <v>87</v>
      </c>
      <c r="B13" s="6">
        <v>1302843</v>
      </c>
      <c r="C13" s="17" t="s">
        <v>65</v>
      </c>
      <c r="D13" s="17" t="s">
        <v>66</v>
      </c>
      <c r="E13" s="17" t="s">
        <v>67</v>
      </c>
      <c r="F13" s="22">
        <v>2</v>
      </c>
      <c r="G13" s="18">
        <v>2</v>
      </c>
      <c r="H13" s="18">
        <v>4</v>
      </c>
      <c r="I13" s="18">
        <v>510201003</v>
      </c>
      <c r="J13" s="18" t="s">
        <v>86</v>
      </c>
      <c r="K13" s="18" t="s">
        <v>78</v>
      </c>
      <c r="L13" s="21">
        <v>214.619</v>
      </c>
    </row>
    <row r="14" spans="1:13" x14ac:dyDescent="0.25">
      <c r="A14" s="17" t="s">
        <v>87</v>
      </c>
      <c r="B14" s="6">
        <v>1302844</v>
      </c>
      <c r="C14" s="17" t="s">
        <v>65</v>
      </c>
      <c r="D14" s="17" t="s">
        <v>66</v>
      </c>
      <c r="E14" s="17" t="s">
        <v>67</v>
      </c>
      <c r="F14" s="22">
        <v>1</v>
      </c>
      <c r="G14" s="18">
        <v>2</v>
      </c>
      <c r="H14" s="18">
        <v>4</v>
      </c>
      <c r="I14" s="18">
        <v>210203001</v>
      </c>
      <c r="J14" s="18" t="s">
        <v>70</v>
      </c>
      <c r="K14" s="18" t="s">
        <v>68</v>
      </c>
      <c r="L14" s="21">
        <v>1233.8209999999999</v>
      </c>
    </row>
    <row r="15" spans="1:13" x14ac:dyDescent="0.25">
      <c r="A15" s="17" t="s">
        <v>87</v>
      </c>
      <c r="B15" s="6">
        <v>1302845</v>
      </c>
      <c r="C15" s="17" t="s">
        <v>65</v>
      </c>
      <c r="D15" s="17" t="s">
        <v>66</v>
      </c>
      <c r="E15" s="17" t="s">
        <v>67</v>
      </c>
      <c r="F15" s="22">
        <v>2</v>
      </c>
      <c r="G15" s="18">
        <v>2</v>
      </c>
      <c r="H15" s="18">
        <v>4</v>
      </c>
      <c r="I15" s="18">
        <v>510201003</v>
      </c>
      <c r="J15" s="18" t="s">
        <v>84</v>
      </c>
      <c r="K15" s="18" t="s">
        <v>78</v>
      </c>
      <c r="L15" s="21">
        <v>1067.277</v>
      </c>
    </row>
    <row r="16" spans="1:13" x14ac:dyDescent="0.25">
      <c r="A16" s="17" t="s">
        <v>87</v>
      </c>
      <c r="B16" s="6">
        <v>1302846</v>
      </c>
      <c r="C16" s="17" t="s">
        <v>65</v>
      </c>
      <c r="D16" s="17" t="s">
        <v>66</v>
      </c>
      <c r="E16" s="17" t="s">
        <v>67</v>
      </c>
      <c r="F16" s="22">
        <v>1</v>
      </c>
      <c r="G16" s="18">
        <v>4</v>
      </c>
      <c r="H16" s="18">
        <v>4</v>
      </c>
      <c r="I16" s="18">
        <v>110109001</v>
      </c>
      <c r="J16" s="18" t="s">
        <v>94</v>
      </c>
      <c r="K16" s="18" t="s">
        <v>81</v>
      </c>
      <c r="L16" s="21">
        <v>2856.855</v>
      </c>
    </row>
    <row r="17" spans="1:13" x14ac:dyDescent="0.25">
      <c r="A17" s="17" t="s">
        <v>87</v>
      </c>
      <c r="B17" s="6">
        <v>1302847</v>
      </c>
      <c r="C17" s="17" t="s">
        <v>65</v>
      </c>
      <c r="D17" s="17" t="s">
        <v>66</v>
      </c>
      <c r="E17" s="17" t="s">
        <v>67</v>
      </c>
      <c r="F17" s="22">
        <v>1</v>
      </c>
      <c r="G17" s="18">
        <v>2</v>
      </c>
      <c r="H17" s="18">
        <v>4</v>
      </c>
      <c r="I17" s="18">
        <v>510201003</v>
      </c>
      <c r="J17" s="18" t="s">
        <v>95</v>
      </c>
      <c r="K17" s="18" t="s">
        <v>71</v>
      </c>
      <c r="L17" s="21">
        <v>166.512</v>
      </c>
      <c r="M17" s="18"/>
    </row>
    <row r="18" spans="1:13" x14ac:dyDescent="0.25">
      <c r="A18" s="17" t="s">
        <v>87</v>
      </c>
      <c r="B18" s="6">
        <v>1302848</v>
      </c>
      <c r="C18" s="17" t="s">
        <v>65</v>
      </c>
      <c r="D18" s="17" t="s">
        <v>66</v>
      </c>
      <c r="E18" s="17" t="s">
        <v>67</v>
      </c>
      <c r="F18" s="22">
        <v>1</v>
      </c>
      <c r="G18" s="18">
        <v>2</v>
      </c>
      <c r="H18" s="18">
        <v>4</v>
      </c>
      <c r="I18" s="18">
        <v>110109001</v>
      </c>
      <c r="J18" s="18" t="s">
        <v>96</v>
      </c>
      <c r="K18" s="18" t="s">
        <v>81</v>
      </c>
      <c r="L18" s="21">
        <v>2932.0349999999999</v>
      </c>
    </row>
    <row r="19" spans="1:13" x14ac:dyDescent="0.25">
      <c r="A19" s="17" t="s">
        <v>87</v>
      </c>
      <c r="B19" s="6">
        <v>1302849</v>
      </c>
      <c r="C19" s="17" t="s">
        <v>65</v>
      </c>
      <c r="D19" s="17" t="s">
        <v>66</v>
      </c>
      <c r="E19" s="17" t="s">
        <v>67</v>
      </c>
      <c r="F19" s="22">
        <v>1</v>
      </c>
      <c r="G19" s="18">
        <v>4</v>
      </c>
      <c r="H19" s="18">
        <v>4</v>
      </c>
      <c r="I19" s="18">
        <v>110109001</v>
      </c>
      <c r="J19" s="18" t="s">
        <v>97</v>
      </c>
      <c r="K19" s="18" t="s">
        <v>81</v>
      </c>
      <c r="L19" s="21">
        <v>2893.2710000000002</v>
      </c>
    </row>
    <row r="20" spans="1:13" x14ac:dyDescent="0.25">
      <c r="A20" s="17" t="s">
        <v>87</v>
      </c>
      <c r="B20" s="6">
        <v>1302850</v>
      </c>
      <c r="C20" s="17" t="s">
        <v>65</v>
      </c>
      <c r="D20" s="17" t="s">
        <v>66</v>
      </c>
      <c r="E20" s="17" t="s">
        <v>67</v>
      </c>
      <c r="F20" s="22">
        <v>1</v>
      </c>
      <c r="G20" s="18">
        <v>2</v>
      </c>
      <c r="H20" s="18">
        <v>4</v>
      </c>
      <c r="I20" s="18">
        <v>210203001</v>
      </c>
      <c r="J20" s="18" t="s">
        <v>73</v>
      </c>
      <c r="K20" s="18" t="s">
        <v>68</v>
      </c>
      <c r="L20" s="21">
        <v>1227.18</v>
      </c>
    </row>
    <row r="21" spans="1:13" x14ac:dyDescent="0.25">
      <c r="A21" s="17" t="s">
        <v>87</v>
      </c>
      <c r="B21" s="6">
        <v>1302851</v>
      </c>
      <c r="C21" s="17" t="s">
        <v>65</v>
      </c>
      <c r="D21" s="17" t="s">
        <v>66</v>
      </c>
      <c r="E21" s="17" t="s">
        <v>67</v>
      </c>
      <c r="F21" s="22">
        <v>2</v>
      </c>
      <c r="G21" s="18">
        <v>2</v>
      </c>
      <c r="H21" s="18">
        <v>4</v>
      </c>
      <c r="I21" s="18">
        <v>510201003</v>
      </c>
      <c r="J21" s="18" t="s">
        <v>93</v>
      </c>
      <c r="K21" s="18" t="s">
        <v>78</v>
      </c>
      <c r="L21" s="21">
        <v>3852.9870000000001</v>
      </c>
    </row>
    <row r="22" spans="1:13" x14ac:dyDescent="0.25">
      <c r="A22" s="17" t="s">
        <v>87</v>
      </c>
      <c r="B22" s="6">
        <v>1302852</v>
      </c>
      <c r="C22" s="17" t="s">
        <v>65</v>
      </c>
      <c r="D22" s="17" t="s">
        <v>66</v>
      </c>
      <c r="E22" s="17" t="s">
        <v>67</v>
      </c>
      <c r="F22" s="22">
        <v>1</v>
      </c>
      <c r="G22" s="18">
        <v>2</v>
      </c>
      <c r="H22" s="18">
        <v>4</v>
      </c>
      <c r="I22" s="18">
        <v>110109001</v>
      </c>
      <c r="J22" s="18" t="s">
        <v>98</v>
      </c>
      <c r="K22" s="18" t="s">
        <v>81</v>
      </c>
      <c r="L22" s="21">
        <v>1763.3910000000001</v>
      </c>
    </row>
    <row r="23" spans="1:13" x14ac:dyDescent="0.25">
      <c r="A23" s="17" t="s">
        <v>87</v>
      </c>
      <c r="B23" s="6">
        <v>1302853</v>
      </c>
      <c r="C23" s="17" t="s">
        <v>65</v>
      </c>
      <c r="D23" s="17" t="s">
        <v>66</v>
      </c>
      <c r="E23" s="17" t="s">
        <v>67</v>
      </c>
      <c r="F23" s="22">
        <v>2</v>
      </c>
      <c r="G23" s="18">
        <v>2</v>
      </c>
      <c r="H23" s="18">
        <v>4</v>
      </c>
      <c r="I23" s="18">
        <v>510201003</v>
      </c>
      <c r="J23" s="18" t="s">
        <v>99</v>
      </c>
      <c r="K23" s="18" t="s">
        <v>71</v>
      </c>
      <c r="L23" s="21">
        <v>1088.366</v>
      </c>
    </row>
    <row r="24" spans="1:13" x14ac:dyDescent="0.25">
      <c r="A24" s="17" t="s">
        <v>87</v>
      </c>
      <c r="B24" s="6">
        <v>1302854</v>
      </c>
      <c r="C24" s="17" t="s">
        <v>65</v>
      </c>
      <c r="D24" s="17" t="s">
        <v>66</v>
      </c>
      <c r="E24" s="17" t="s">
        <v>67</v>
      </c>
      <c r="F24" s="22">
        <v>1</v>
      </c>
      <c r="G24" s="18">
        <v>2</v>
      </c>
      <c r="H24" s="18">
        <v>4</v>
      </c>
      <c r="I24" s="18">
        <v>210203001</v>
      </c>
      <c r="J24" s="18" t="s">
        <v>74</v>
      </c>
      <c r="K24" s="18" t="s">
        <v>68</v>
      </c>
      <c r="L24" s="21">
        <v>554.32500000000005</v>
      </c>
    </row>
    <row r="25" spans="1:13" x14ac:dyDescent="0.25">
      <c r="A25" s="17" t="s">
        <v>87</v>
      </c>
      <c r="B25" s="6">
        <v>1302855</v>
      </c>
      <c r="C25" s="17" t="s">
        <v>65</v>
      </c>
      <c r="D25" s="17" t="s">
        <v>66</v>
      </c>
      <c r="E25" s="17" t="s">
        <v>67</v>
      </c>
      <c r="F25" s="22">
        <v>1</v>
      </c>
      <c r="G25" s="18">
        <v>2</v>
      </c>
      <c r="H25" s="18">
        <v>4</v>
      </c>
      <c r="I25" s="18">
        <v>210203001</v>
      </c>
      <c r="J25" s="18" t="s">
        <v>70</v>
      </c>
      <c r="K25" s="18" t="s">
        <v>68</v>
      </c>
      <c r="L25" s="21">
        <v>1257.915</v>
      </c>
    </row>
    <row r="26" spans="1:13" x14ac:dyDescent="0.25">
      <c r="A26" s="17" t="s">
        <v>87</v>
      </c>
      <c r="B26" s="6">
        <v>1302856</v>
      </c>
      <c r="C26" s="17" t="s">
        <v>65</v>
      </c>
      <c r="D26" s="17" t="s">
        <v>66</v>
      </c>
      <c r="E26" s="17" t="s">
        <v>67</v>
      </c>
      <c r="F26" s="22">
        <v>2</v>
      </c>
      <c r="G26" s="18">
        <v>2</v>
      </c>
      <c r="H26" s="18">
        <v>4</v>
      </c>
      <c r="I26" s="18">
        <v>510201003</v>
      </c>
      <c r="J26" s="18" t="s">
        <v>100</v>
      </c>
      <c r="K26" s="18" t="s">
        <v>71</v>
      </c>
      <c r="L26" s="21">
        <v>218.03200000000001</v>
      </c>
    </row>
    <row r="27" spans="1:13" x14ac:dyDescent="0.25">
      <c r="A27" s="17" t="s">
        <v>87</v>
      </c>
      <c r="B27" s="6">
        <v>1302857</v>
      </c>
      <c r="C27" s="17" t="s">
        <v>65</v>
      </c>
      <c r="D27" s="17" t="s">
        <v>66</v>
      </c>
      <c r="E27" s="17" t="s">
        <v>67</v>
      </c>
      <c r="F27" s="22">
        <v>2</v>
      </c>
      <c r="G27" s="18">
        <v>2</v>
      </c>
      <c r="H27" s="18">
        <v>4</v>
      </c>
      <c r="I27" s="18">
        <v>510201003</v>
      </c>
      <c r="J27" s="18" t="s">
        <v>101</v>
      </c>
      <c r="K27" s="18" t="s">
        <v>78</v>
      </c>
      <c r="L27" s="21">
        <v>3120.31</v>
      </c>
    </row>
    <row r="28" spans="1:13" x14ac:dyDescent="0.25">
      <c r="A28" s="17" t="s">
        <v>87</v>
      </c>
      <c r="B28" s="6">
        <v>1302858</v>
      </c>
      <c r="C28" s="17" t="s">
        <v>65</v>
      </c>
      <c r="D28" s="17" t="s">
        <v>66</v>
      </c>
      <c r="E28" s="17" t="s">
        <v>67</v>
      </c>
      <c r="F28" s="22">
        <v>1</v>
      </c>
      <c r="G28" s="18">
        <v>2</v>
      </c>
      <c r="H28" s="18">
        <v>4</v>
      </c>
      <c r="I28" s="18">
        <v>420105001</v>
      </c>
      <c r="J28" s="18" t="s">
        <v>99</v>
      </c>
      <c r="K28" s="18" t="s">
        <v>77</v>
      </c>
      <c r="L28" s="21">
        <v>47851.235000000001</v>
      </c>
    </row>
    <row r="29" spans="1:13" x14ac:dyDescent="0.25">
      <c r="A29" s="17" t="s">
        <v>87</v>
      </c>
      <c r="B29" s="6">
        <v>1302859</v>
      </c>
      <c r="C29" s="17" t="s">
        <v>65</v>
      </c>
      <c r="D29" s="17" t="s">
        <v>66</v>
      </c>
      <c r="E29" s="17" t="s">
        <v>67</v>
      </c>
      <c r="F29" s="22">
        <v>1</v>
      </c>
      <c r="G29" s="18">
        <v>2</v>
      </c>
      <c r="H29" s="18">
        <v>4</v>
      </c>
      <c r="I29" s="18">
        <v>210203001</v>
      </c>
      <c r="J29" s="18" t="s">
        <v>70</v>
      </c>
      <c r="K29" s="18" t="s">
        <v>68</v>
      </c>
      <c r="L29" s="21">
        <v>1255.2429999999999</v>
      </c>
    </row>
    <row r="30" spans="1:13" x14ac:dyDescent="0.25">
      <c r="A30" s="17" t="s">
        <v>87</v>
      </c>
      <c r="B30" s="6">
        <v>1302860</v>
      </c>
      <c r="C30" s="17" t="s">
        <v>65</v>
      </c>
      <c r="D30" s="17" t="s">
        <v>66</v>
      </c>
      <c r="E30" s="17" t="s">
        <v>67</v>
      </c>
      <c r="F30" s="22">
        <v>1</v>
      </c>
      <c r="G30" s="18">
        <v>2</v>
      </c>
      <c r="H30" s="18">
        <v>4</v>
      </c>
      <c r="I30" s="18">
        <v>410101001</v>
      </c>
      <c r="J30" s="18" t="s">
        <v>100</v>
      </c>
      <c r="K30" s="18" t="s">
        <v>114</v>
      </c>
      <c r="L30" s="21">
        <v>27535.19</v>
      </c>
    </row>
    <row r="31" spans="1:13" x14ac:dyDescent="0.25">
      <c r="A31" s="17" t="s">
        <v>87</v>
      </c>
      <c r="B31" s="6">
        <v>1302861</v>
      </c>
      <c r="C31" s="17" t="s">
        <v>65</v>
      </c>
      <c r="D31" s="17" t="s">
        <v>66</v>
      </c>
      <c r="E31" s="17" t="s">
        <v>67</v>
      </c>
      <c r="F31" s="22">
        <v>1</v>
      </c>
      <c r="G31" s="18">
        <v>2</v>
      </c>
      <c r="H31" s="18">
        <v>4</v>
      </c>
      <c r="I31" s="18">
        <v>410101001</v>
      </c>
      <c r="J31" s="18" t="s">
        <v>100</v>
      </c>
      <c r="K31" s="18" t="s">
        <v>79</v>
      </c>
      <c r="L31" s="21">
        <v>13523.764999999999</v>
      </c>
    </row>
    <row r="32" spans="1:13" x14ac:dyDescent="0.25">
      <c r="A32" s="17" t="s">
        <v>87</v>
      </c>
      <c r="B32" s="6">
        <v>1302862</v>
      </c>
      <c r="C32" s="17" t="s">
        <v>65</v>
      </c>
      <c r="D32" s="17" t="s">
        <v>66</v>
      </c>
      <c r="E32" s="17" t="s">
        <v>67</v>
      </c>
      <c r="F32" s="22">
        <v>2</v>
      </c>
      <c r="G32" s="18">
        <v>2</v>
      </c>
      <c r="H32" s="18">
        <v>4</v>
      </c>
      <c r="I32" s="18">
        <v>530101001</v>
      </c>
      <c r="J32" s="18" t="s">
        <v>102</v>
      </c>
      <c r="K32" s="18" t="s">
        <v>115</v>
      </c>
      <c r="L32" s="21">
        <v>1967.3720000000001</v>
      </c>
    </row>
    <row r="33" spans="1:12" x14ac:dyDescent="0.25">
      <c r="A33" s="17" t="s">
        <v>87</v>
      </c>
      <c r="B33" s="6">
        <v>1302863</v>
      </c>
      <c r="C33" s="17" t="s">
        <v>65</v>
      </c>
      <c r="D33" s="17" t="s">
        <v>66</v>
      </c>
      <c r="E33" s="17" t="s">
        <v>67</v>
      </c>
      <c r="F33" s="22">
        <v>2</v>
      </c>
      <c r="G33" s="18">
        <v>2</v>
      </c>
      <c r="H33" s="18">
        <v>4</v>
      </c>
      <c r="I33" s="18">
        <v>420201001</v>
      </c>
      <c r="J33" s="18" t="s">
        <v>103</v>
      </c>
      <c r="K33" s="18" t="s">
        <v>116</v>
      </c>
      <c r="L33" s="21">
        <v>2978.9879999999998</v>
      </c>
    </row>
    <row r="34" spans="1:12" x14ac:dyDescent="0.25">
      <c r="A34" s="17" t="s">
        <v>87</v>
      </c>
      <c r="B34" s="6">
        <v>1302864</v>
      </c>
      <c r="C34" s="17" t="s">
        <v>65</v>
      </c>
      <c r="D34" s="17" t="s">
        <v>66</v>
      </c>
      <c r="E34" s="17" t="s">
        <v>67</v>
      </c>
      <c r="F34" s="22">
        <v>1</v>
      </c>
      <c r="G34" s="18">
        <v>2</v>
      </c>
      <c r="H34" s="18">
        <v>4</v>
      </c>
      <c r="I34" s="18">
        <v>110109001</v>
      </c>
      <c r="J34" s="18" t="s">
        <v>98</v>
      </c>
      <c r="K34" s="18" t="s">
        <v>81</v>
      </c>
      <c r="L34" s="21">
        <v>994.39700000000005</v>
      </c>
    </row>
    <row r="35" spans="1:12" x14ac:dyDescent="0.25">
      <c r="A35" s="17" t="s">
        <v>87</v>
      </c>
      <c r="B35" s="6">
        <v>1302865</v>
      </c>
      <c r="C35" s="17" t="s">
        <v>65</v>
      </c>
      <c r="D35" s="17" t="s">
        <v>66</v>
      </c>
      <c r="E35" s="17" t="s">
        <v>67</v>
      </c>
      <c r="F35" s="22">
        <v>2</v>
      </c>
      <c r="G35" s="18">
        <v>2</v>
      </c>
      <c r="H35" s="18">
        <v>4</v>
      </c>
      <c r="I35" s="18">
        <v>320101001</v>
      </c>
      <c r="J35" s="18" t="s">
        <v>104</v>
      </c>
      <c r="K35" s="18" t="s">
        <v>72</v>
      </c>
      <c r="L35" s="21">
        <v>3981.4850000000001</v>
      </c>
    </row>
    <row r="36" spans="1:12" x14ac:dyDescent="0.25">
      <c r="A36" s="17" t="s">
        <v>87</v>
      </c>
      <c r="B36" s="6">
        <v>1302866</v>
      </c>
      <c r="C36" s="17" t="s">
        <v>65</v>
      </c>
      <c r="D36" s="17" t="s">
        <v>66</v>
      </c>
      <c r="E36" s="17" t="s">
        <v>67</v>
      </c>
      <c r="F36" s="22">
        <v>2</v>
      </c>
      <c r="G36" s="18">
        <v>2</v>
      </c>
      <c r="H36" s="18">
        <v>4</v>
      </c>
      <c r="I36" s="18">
        <v>420201001</v>
      </c>
      <c r="J36" s="18" t="s">
        <v>105</v>
      </c>
      <c r="K36" s="18" t="s">
        <v>116</v>
      </c>
      <c r="L36" s="21">
        <v>3009.6509999999998</v>
      </c>
    </row>
    <row r="37" spans="1:12" x14ac:dyDescent="0.25">
      <c r="A37" s="17" t="s">
        <v>87</v>
      </c>
      <c r="B37" s="6">
        <v>1302867</v>
      </c>
      <c r="C37" s="17" t="s">
        <v>65</v>
      </c>
      <c r="D37" s="17" t="s">
        <v>66</v>
      </c>
      <c r="E37" s="17" t="s">
        <v>67</v>
      </c>
      <c r="F37" s="22">
        <v>1</v>
      </c>
      <c r="G37" s="18">
        <v>2</v>
      </c>
      <c r="H37" s="18">
        <v>4</v>
      </c>
      <c r="I37" s="18">
        <v>110109001</v>
      </c>
      <c r="J37" s="18" t="s">
        <v>106</v>
      </c>
      <c r="K37" s="18" t="s">
        <v>81</v>
      </c>
      <c r="L37" s="21">
        <v>2245.48</v>
      </c>
    </row>
    <row r="38" spans="1:12" x14ac:dyDescent="0.25">
      <c r="A38" s="17" t="s">
        <v>87</v>
      </c>
      <c r="B38" s="6">
        <v>1302868</v>
      </c>
      <c r="C38" s="17" t="s">
        <v>65</v>
      </c>
      <c r="D38" s="17" t="s">
        <v>66</v>
      </c>
      <c r="E38" s="17" t="s">
        <v>67</v>
      </c>
      <c r="F38" s="22">
        <v>2</v>
      </c>
      <c r="G38" s="18">
        <v>2</v>
      </c>
      <c r="H38" s="18">
        <v>4</v>
      </c>
      <c r="I38" s="18">
        <v>510201003</v>
      </c>
      <c r="J38" s="18" t="s">
        <v>88</v>
      </c>
      <c r="K38" s="18" t="s">
        <v>78</v>
      </c>
      <c r="L38" s="21">
        <v>2784.7869999999998</v>
      </c>
    </row>
    <row r="39" spans="1:12" x14ac:dyDescent="0.25">
      <c r="A39" s="17" t="s">
        <v>87</v>
      </c>
      <c r="B39" s="6">
        <v>1302869</v>
      </c>
      <c r="C39" s="17" t="s">
        <v>65</v>
      </c>
      <c r="D39" s="17" t="s">
        <v>66</v>
      </c>
      <c r="E39" s="17" t="s">
        <v>67</v>
      </c>
      <c r="F39" s="22">
        <v>2</v>
      </c>
      <c r="G39" s="18">
        <v>2</v>
      </c>
      <c r="H39" s="18">
        <v>4</v>
      </c>
      <c r="I39" s="18">
        <v>510201003</v>
      </c>
      <c r="J39" s="18" t="s">
        <v>86</v>
      </c>
      <c r="K39" s="18" t="s">
        <v>71</v>
      </c>
      <c r="L39" s="21">
        <v>688.20500000000004</v>
      </c>
    </row>
    <row r="40" spans="1:12" x14ac:dyDescent="0.25">
      <c r="A40" s="17" t="s">
        <v>87</v>
      </c>
      <c r="B40" s="6">
        <v>1302870</v>
      </c>
      <c r="C40" s="17" t="s">
        <v>65</v>
      </c>
      <c r="D40" s="17" t="s">
        <v>66</v>
      </c>
      <c r="E40" s="17" t="s">
        <v>67</v>
      </c>
      <c r="F40" s="22">
        <v>1</v>
      </c>
      <c r="G40" s="18">
        <v>2</v>
      </c>
      <c r="H40" s="18">
        <v>4</v>
      </c>
      <c r="I40" s="18">
        <v>210203001</v>
      </c>
      <c r="J40" s="18" t="s">
        <v>70</v>
      </c>
      <c r="K40" s="18" t="s">
        <v>68</v>
      </c>
      <c r="L40" s="21">
        <v>1248.201</v>
      </c>
    </row>
    <row r="41" spans="1:12" x14ac:dyDescent="0.25">
      <c r="A41" s="17" t="s">
        <v>87</v>
      </c>
      <c r="B41" s="6">
        <v>1302871</v>
      </c>
      <c r="C41" s="17" t="s">
        <v>65</v>
      </c>
      <c r="D41" s="17" t="s">
        <v>66</v>
      </c>
      <c r="E41" s="17" t="s">
        <v>67</v>
      </c>
      <c r="F41" s="22">
        <v>1</v>
      </c>
      <c r="G41" s="18">
        <v>2</v>
      </c>
      <c r="H41" s="18">
        <v>4</v>
      </c>
      <c r="I41" s="18">
        <v>210203001</v>
      </c>
      <c r="J41" s="18" t="s">
        <v>73</v>
      </c>
      <c r="K41" s="18" t="s">
        <v>68</v>
      </c>
      <c r="L41" s="21">
        <v>1226.079</v>
      </c>
    </row>
    <row r="42" spans="1:12" x14ac:dyDescent="0.25">
      <c r="A42" s="17" t="s">
        <v>87</v>
      </c>
      <c r="B42" s="6">
        <v>1302872</v>
      </c>
      <c r="C42" s="17" t="s">
        <v>65</v>
      </c>
      <c r="D42" s="17" t="s">
        <v>66</v>
      </c>
      <c r="E42" s="17" t="s">
        <v>67</v>
      </c>
      <c r="F42" s="22">
        <v>1</v>
      </c>
      <c r="G42" s="18">
        <v>2</v>
      </c>
      <c r="H42" s="18">
        <v>4</v>
      </c>
      <c r="I42" s="18">
        <v>110109001</v>
      </c>
      <c r="J42" s="18" t="s">
        <v>107</v>
      </c>
      <c r="K42" s="18" t="s">
        <v>81</v>
      </c>
      <c r="L42" s="21">
        <v>2051.585</v>
      </c>
    </row>
    <row r="43" spans="1:12" x14ac:dyDescent="0.25">
      <c r="A43" s="17" t="s">
        <v>87</v>
      </c>
      <c r="B43" s="6">
        <v>1302873</v>
      </c>
      <c r="C43" s="17" t="s">
        <v>65</v>
      </c>
      <c r="D43" s="17" t="s">
        <v>66</v>
      </c>
      <c r="E43" s="17" t="s">
        <v>67</v>
      </c>
      <c r="F43" s="22">
        <v>2</v>
      </c>
      <c r="G43" s="18">
        <v>4</v>
      </c>
      <c r="H43" s="18">
        <v>4</v>
      </c>
      <c r="I43" s="18">
        <v>420201001</v>
      </c>
      <c r="J43" s="18" t="s">
        <v>75</v>
      </c>
      <c r="K43" s="18" t="s">
        <v>80</v>
      </c>
      <c r="L43" s="21">
        <v>392.80599999999998</v>
      </c>
    </row>
    <row r="44" spans="1:12" x14ac:dyDescent="0.25">
      <c r="A44" s="17" t="s">
        <v>87</v>
      </c>
      <c r="B44" s="6">
        <v>1302874</v>
      </c>
      <c r="C44" s="17" t="s">
        <v>65</v>
      </c>
      <c r="D44" s="17" t="s">
        <v>66</v>
      </c>
      <c r="E44" s="17" t="s">
        <v>67</v>
      </c>
      <c r="F44" s="22">
        <v>1</v>
      </c>
      <c r="G44" s="18">
        <v>4</v>
      </c>
      <c r="H44" s="18">
        <v>4</v>
      </c>
      <c r="I44" s="18">
        <v>110109001</v>
      </c>
      <c r="J44" s="18" t="s">
        <v>108</v>
      </c>
      <c r="K44" s="18" t="s">
        <v>81</v>
      </c>
      <c r="L44" s="21">
        <v>2706.2139999999999</v>
      </c>
    </row>
    <row r="45" spans="1:12" x14ac:dyDescent="0.25">
      <c r="A45" s="17" t="s">
        <v>87</v>
      </c>
      <c r="B45" s="6">
        <v>1302875</v>
      </c>
      <c r="C45" s="17" t="s">
        <v>65</v>
      </c>
      <c r="D45" s="17" t="s">
        <v>66</v>
      </c>
      <c r="E45" s="17" t="s">
        <v>67</v>
      </c>
      <c r="F45" s="22">
        <v>1</v>
      </c>
      <c r="G45" s="18">
        <v>2</v>
      </c>
      <c r="H45" s="18">
        <v>4</v>
      </c>
      <c r="I45" s="18">
        <v>210203001</v>
      </c>
      <c r="J45" s="18" t="s">
        <v>74</v>
      </c>
      <c r="K45" s="18" t="s">
        <v>68</v>
      </c>
      <c r="L45" s="21">
        <v>553.22199999999998</v>
      </c>
    </row>
    <row r="46" spans="1:12" x14ac:dyDescent="0.25">
      <c r="A46" s="17" t="s">
        <v>87</v>
      </c>
      <c r="B46" s="6">
        <v>1302876</v>
      </c>
      <c r="C46" s="17" t="s">
        <v>65</v>
      </c>
      <c r="D46" s="17" t="s">
        <v>66</v>
      </c>
      <c r="E46" s="17" t="s">
        <v>67</v>
      </c>
      <c r="F46" s="22">
        <v>2</v>
      </c>
      <c r="G46" s="18">
        <v>4</v>
      </c>
      <c r="H46" s="18">
        <v>4</v>
      </c>
      <c r="I46" s="18">
        <v>320101001</v>
      </c>
      <c r="J46" s="18" t="s">
        <v>109</v>
      </c>
      <c r="K46" s="18" t="s">
        <v>72</v>
      </c>
      <c r="L46" s="21">
        <v>3143.48</v>
      </c>
    </row>
    <row r="47" spans="1:12" x14ac:dyDescent="0.25">
      <c r="A47" s="17" t="s">
        <v>87</v>
      </c>
      <c r="B47" s="6">
        <v>1302877</v>
      </c>
      <c r="C47" s="17" t="s">
        <v>65</v>
      </c>
      <c r="D47" s="17" t="s">
        <v>66</v>
      </c>
      <c r="E47" s="17" t="s">
        <v>67</v>
      </c>
      <c r="F47" s="22">
        <v>1</v>
      </c>
      <c r="G47" s="18">
        <v>2</v>
      </c>
      <c r="H47" s="18">
        <v>4</v>
      </c>
      <c r="I47" s="18">
        <v>110109001</v>
      </c>
      <c r="J47" s="18" t="s">
        <v>110</v>
      </c>
      <c r="K47" s="18" t="s">
        <v>81</v>
      </c>
      <c r="L47" s="21">
        <v>2493.9079999999999</v>
      </c>
    </row>
    <row r="48" spans="1:12" x14ac:dyDescent="0.25">
      <c r="A48" s="17" t="s">
        <v>87</v>
      </c>
      <c r="B48" s="6">
        <v>1302878</v>
      </c>
      <c r="C48" s="17" t="s">
        <v>65</v>
      </c>
      <c r="D48" s="17" t="s">
        <v>66</v>
      </c>
      <c r="E48" s="17" t="s">
        <v>67</v>
      </c>
      <c r="F48" s="22">
        <v>2</v>
      </c>
      <c r="G48" s="18">
        <v>4</v>
      </c>
      <c r="H48" s="18">
        <v>4</v>
      </c>
      <c r="I48" s="18">
        <v>320101001</v>
      </c>
      <c r="J48" s="18" t="s">
        <v>111</v>
      </c>
      <c r="K48" s="18" t="s">
        <v>72</v>
      </c>
      <c r="L48" s="21">
        <v>3133.8150000000001</v>
      </c>
    </row>
    <row r="49" spans="1:12" x14ac:dyDescent="0.25">
      <c r="A49" s="17" t="s">
        <v>87</v>
      </c>
      <c r="B49" s="6">
        <v>1302879</v>
      </c>
      <c r="C49" s="17" t="s">
        <v>65</v>
      </c>
      <c r="D49" s="17" t="s">
        <v>66</v>
      </c>
      <c r="E49" s="17" t="s">
        <v>67</v>
      </c>
      <c r="F49" s="22">
        <v>2</v>
      </c>
      <c r="G49" s="18">
        <v>2</v>
      </c>
      <c r="H49" s="18">
        <v>4</v>
      </c>
      <c r="I49" s="18">
        <v>510201003</v>
      </c>
      <c r="J49" s="18" t="s">
        <v>106</v>
      </c>
      <c r="K49" s="18" t="s">
        <v>78</v>
      </c>
      <c r="L49" s="21">
        <v>2919.0360000000001</v>
      </c>
    </row>
    <row r="50" spans="1:12" x14ac:dyDescent="0.25">
      <c r="A50" s="17" t="s">
        <v>87</v>
      </c>
      <c r="B50" s="6">
        <v>1302880</v>
      </c>
      <c r="C50" s="17" t="s">
        <v>65</v>
      </c>
      <c r="D50" s="17" t="s">
        <v>66</v>
      </c>
      <c r="E50" s="17" t="s">
        <v>67</v>
      </c>
      <c r="F50" s="22">
        <v>2</v>
      </c>
      <c r="G50" s="18">
        <v>2</v>
      </c>
      <c r="H50" s="18">
        <v>4</v>
      </c>
      <c r="I50" s="18">
        <v>510201003</v>
      </c>
      <c r="J50" s="18" t="s">
        <v>84</v>
      </c>
      <c r="K50" s="18" t="s">
        <v>78</v>
      </c>
      <c r="L50" s="21">
        <v>1072.4290000000001</v>
      </c>
    </row>
    <row r="51" spans="1:12" x14ac:dyDescent="0.25">
      <c r="A51" s="17" t="s">
        <v>87</v>
      </c>
      <c r="B51" s="6">
        <v>1302881</v>
      </c>
      <c r="C51" s="17" t="s">
        <v>65</v>
      </c>
      <c r="D51" s="17" t="s">
        <v>66</v>
      </c>
      <c r="E51" s="17" t="s">
        <v>67</v>
      </c>
      <c r="F51" s="22">
        <v>1</v>
      </c>
      <c r="G51" s="18">
        <v>2</v>
      </c>
      <c r="H51" s="18">
        <v>4</v>
      </c>
      <c r="I51" s="18">
        <v>510201003</v>
      </c>
      <c r="J51" s="18" t="s">
        <v>112</v>
      </c>
      <c r="K51" s="18" t="s">
        <v>78</v>
      </c>
      <c r="L51" s="21">
        <v>4180.79</v>
      </c>
    </row>
    <row r="52" spans="1:12" x14ac:dyDescent="0.25">
      <c r="A52" s="17" t="s">
        <v>87</v>
      </c>
      <c r="B52" s="6">
        <v>1302882</v>
      </c>
      <c r="C52" s="17" t="s">
        <v>65</v>
      </c>
      <c r="D52" s="17" t="s">
        <v>66</v>
      </c>
      <c r="E52" s="17" t="s">
        <v>67</v>
      </c>
      <c r="F52" s="22">
        <v>1</v>
      </c>
      <c r="G52" s="18">
        <v>2</v>
      </c>
      <c r="H52" s="18">
        <v>4</v>
      </c>
      <c r="I52" s="18">
        <v>510201003</v>
      </c>
      <c r="J52" s="18" t="s">
        <v>86</v>
      </c>
      <c r="K52" s="18" t="s">
        <v>71</v>
      </c>
      <c r="L52" s="21">
        <v>1212.4490000000001</v>
      </c>
    </row>
    <row r="53" spans="1:12" x14ac:dyDescent="0.25">
      <c r="A53" s="17" t="s">
        <v>87</v>
      </c>
      <c r="B53" s="6">
        <v>1302883</v>
      </c>
      <c r="C53" s="17" t="s">
        <v>65</v>
      </c>
      <c r="D53" s="17" t="s">
        <v>66</v>
      </c>
      <c r="E53" s="17" t="s">
        <v>67</v>
      </c>
      <c r="F53" s="22">
        <v>1</v>
      </c>
      <c r="G53" s="18">
        <v>2</v>
      </c>
      <c r="H53" s="18">
        <v>4</v>
      </c>
      <c r="I53" s="18">
        <v>410101001</v>
      </c>
      <c r="J53" s="18" t="s">
        <v>82</v>
      </c>
      <c r="K53" s="18" t="s">
        <v>79</v>
      </c>
      <c r="L53" s="21">
        <f>SUM(1453.361+761.019)</f>
        <v>2214.38</v>
      </c>
    </row>
    <row r="54" spans="1:12" x14ac:dyDescent="0.25">
      <c r="A54" s="17" t="s">
        <v>87</v>
      </c>
      <c r="B54" s="6">
        <v>1302884</v>
      </c>
      <c r="C54" s="17" t="s">
        <v>65</v>
      </c>
      <c r="D54" s="17" t="s">
        <v>66</v>
      </c>
      <c r="E54" s="17" t="s">
        <v>67</v>
      </c>
      <c r="F54" s="22">
        <v>1</v>
      </c>
      <c r="G54" s="18">
        <v>2</v>
      </c>
      <c r="H54" s="18">
        <v>4</v>
      </c>
      <c r="I54" s="18">
        <v>510201003</v>
      </c>
      <c r="J54" s="18" t="s">
        <v>76</v>
      </c>
      <c r="K54" s="18" t="s">
        <v>78</v>
      </c>
      <c r="L54" s="21">
        <v>160.03700000000001</v>
      </c>
    </row>
    <row r="55" spans="1:12" x14ac:dyDescent="0.25">
      <c r="A55" s="17" t="s">
        <v>87</v>
      </c>
      <c r="B55" s="6">
        <v>1302885</v>
      </c>
      <c r="C55" s="17" t="s">
        <v>65</v>
      </c>
      <c r="D55" s="17" t="s">
        <v>66</v>
      </c>
      <c r="E55" s="17" t="s">
        <v>67</v>
      </c>
      <c r="F55" s="22">
        <v>1</v>
      </c>
      <c r="G55" s="18">
        <v>2</v>
      </c>
      <c r="H55" s="18">
        <v>4</v>
      </c>
      <c r="I55" s="18">
        <v>210203001</v>
      </c>
      <c r="J55" s="18" t="s">
        <v>70</v>
      </c>
      <c r="K55" s="18" t="s">
        <v>68</v>
      </c>
      <c r="L55" s="21">
        <v>1279.992</v>
      </c>
    </row>
    <row r="56" spans="1:12" x14ac:dyDescent="0.25">
      <c r="A56" s="17" t="s">
        <v>87</v>
      </c>
      <c r="B56" s="6">
        <v>1302886</v>
      </c>
      <c r="C56" s="17" t="s">
        <v>65</v>
      </c>
      <c r="D56" s="17" t="s">
        <v>66</v>
      </c>
      <c r="E56" s="17" t="s">
        <v>67</v>
      </c>
      <c r="F56" s="22">
        <v>1</v>
      </c>
      <c r="G56" s="18">
        <v>2</v>
      </c>
      <c r="H56" s="18">
        <v>4</v>
      </c>
      <c r="I56" s="18">
        <v>210203001</v>
      </c>
      <c r="J56" s="18" t="s">
        <v>73</v>
      </c>
      <c r="K56" s="18" t="s">
        <v>68</v>
      </c>
      <c r="L56" s="21">
        <v>1219.366</v>
      </c>
    </row>
    <row r="57" spans="1:12" x14ac:dyDescent="0.25">
      <c r="A57" s="17" t="s">
        <v>87</v>
      </c>
      <c r="B57" s="6">
        <v>1302887</v>
      </c>
      <c r="C57" s="17" t="s">
        <v>65</v>
      </c>
      <c r="D57" s="17" t="s">
        <v>66</v>
      </c>
      <c r="E57" s="17" t="s">
        <v>67</v>
      </c>
      <c r="F57" s="22">
        <v>1</v>
      </c>
      <c r="G57" s="18">
        <v>2</v>
      </c>
      <c r="H57" s="18">
        <v>4</v>
      </c>
      <c r="I57" s="18">
        <v>210203001</v>
      </c>
      <c r="J57" s="18" t="s">
        <v>74</v>
      </c>
      <c r="K57" s="18" t="s">
        <v>68</v>
      </c>
      <c r="L57" s="21">
        <v>564.48400000000004</v>
      </c>
    </row>
    <row r="58" spans="1:12" x14ac:dyDescent="0.25">
      <c r="A58" s="17" t="s">
        <v>87</v>
      </c>
      <c r="B58" s="6">
        <v>1302888</v>
      </c>
      <c r="C58" s="17" t="s">
        <v>65</v>
      </c>
      <c r="D58" s="17" t="s">
        <v>66</v>
      </c>
      <c r="E58" s="17" t="s">
        <v>67</v>
      </c>
      <c r="F58" s="22">
        <v>1</v>
      </c>
      <c r="G58" s="18">
        <v>2</v>
      </c>
      <c r="H58" s="18">
        <v>4</v>
      </c>
      <c r="I58" s="18">
        <v>110109001</v>
      </c>
      <c r="J58" s="18" t="s">
        <v>117</v>
      </c>
      <c r="K58" s="18" t="s">
        <v>121</v>
      </c>
      <c r="L58" s="21">
        <v>4900.8900000000003</v>
      </c>
    </row>
    <row r="59" spans="1:12" x14ac:dyDescent="0.25">
      <c r="A59" s="17" t="s">
        <v>87</v>
      </c>
      <c r="B59" s="6">
        <v>1302889</v>
      </c>
      <c r="C59" s="17" t="s">
        <v>65</v>
      </c>
      <c r="D59" s="17" t="s">
        <v>66</v>
      </c>
      <c r="E59" s="17" t="s">
        <v>67</v>
      </c>
      <c r="F59" s="22">
        <v>2</v>
      </c>
      <c r="G59" s="18">
        <v>2</v>
      </c>
      <c r="H59" s="18">
        <v>4</v>
      </c>
      <c r="I59" s="18">
        <v>320101001</v>
      </c>
      <c r="J59" s="18" t="s">
        <v>118</v>
      </c>
      <c r="K59" s="18" t="s">
        <v>72</v>
      </c>
      <c r="L59" s="21">
        <f>SUM(410.881+1055.565)</f>
        <v>1466.4459999999999</v>
      </c>
    </row>
    <row r="60" spans="1:12" x14ac:dyDescent="0.25">
      <c r="A60" s="17" t="s">
        <v>87</v>
      </c>
      <c r="B60" s="6">
        <v>1302890</v>
      </c>
      <c r="C60" s="17" t="s">
        <v>65</v>
      </c>
      <c r="D60" s="17" t="s">
        <v>66</v>
      </c>
      <c r="E60" s="17" t="s">
        <v>67</v>
      </c>
      <c r="F60" s="22">
        <v>2</v>
      </c>
      <c r="G60" s="18">
        <v>2</v>
      </c>
      <c r="H60" s="18">
        <v>4</v>
      </c>
      <c r="I60" s="18">
        <v>420102004</v>
      </c>
      <c r="J60" s="18" t="s">
        <v>119</v>
      </c>
      <c r="K60" s="18" t="s">
        <v>122</v>
      </c>
      <c r="L60" s="21">
        <v>2225.0610000000001</v>
      </c>
    </row>
    <row r="61" spans="1:12" x14ac:dyDescent="0.25">
      <c r="A61" s="17" t="s">
        <v>87</v>
      </c>
      <c r="B61" s="6">
        <v>1302891</v>
      </c>
      <c r="C61" s="17" t="s">
        <v>65</v>
      </c>
      <c r="D61" s="17" t="s">
        <v>66</v>
      </c>
      <c r="E61" s="17" t="s">
        <v>67</v>
      </c>
      <c r="F61" s="22">
        <v>1</v>
      </c>
      <c r="G61" s="18">
        <v>2</v>
      </c>
      <c r="H61" s="18">
        <v>4</v>
      </c>
      <c r="I61" s="18">
        <v>110208001</v>
      </c>
      <c r="J61" s="18" t="s">
        <v>120</v>
      </c>
      <c r="K61" s="18" t="s">
        <v>113</v>
      </c>
      <c r="L61" s="21">
        <v>43105.201000000001</v>
      </c>
    </row>
  </sheetData>
  <autoFilter ref="H3:L19" xr:uid="{2F31BDFB-BC2C-4467-8B3B-68005C5D7340}"/>
  <phoneticPr fontId="3" type="noConversion"/>
  <pageMargins left="0.51181102362204722" right="0.51181102362204722" top="0.78740157480314965" bottom="0.78740157480314965" header="0.31496062992125984" footer="0.31496062992125984"/>
  <pageSetup paperSize="13" scale="41" fitToHeight="0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  <SharedWithUsers xmlns="f71e4b29-df32-43b3-9b6d-9f017dfc7bb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6CB2907-641E-493A-972D-B1531F5BE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974b5192-3553-4214-8f67-0d79d8a86a30"/>
    <ds:schemaRef ds:uri="3c1f09c0-eeaa-4afc-ac24-e8e2742e60c5"/>
    <ds:schemaRef ds:uri="ae018bde-4877-4f25-a469-4f5dd430f18b"/>
    <ds:schemaRef ds:uri="f71e4b29-df32-43b3-9b6d-9f017dfc7bbd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Gabriel Costa dos Santos</cp:lastModifiedBy>
  <cp:revision/>
  <cp:lastPrinted>2026-06-09T17:52:48Z</cp:lastPrinted>
  <dcterms:created xsi:type="dcterms:W3CDTF">2023-10-19T18:10:43Z</dcterms:created>
  <dcterms:modified xsi:type="dcterms:W3CDTF">2026-10-09T15:13:38Z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GUID">
    <vt:lpwstr>97dd1cc5-3c92-44fd-9cfb-5dd8ccb14d24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lcf76f155ced4ddcb4097134ff3c332f">
    <vt:lpwstr/>
  </property>
  <property fmtid="{D5CDD505-2E9C-101B-9397-08002B2CF9AE}" pid="8" name="TaxCatchAll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2026-01-26T17:43:02Z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cb0bca4f-e19b-4427-9d89-ba32191d4e28</vt:lpwstr>
  </property>
  <property fmtid="{D5CDD505-2E9C-101B-9397-08002B2CF9AE}" pid="18" name="MSIP_Label_defa4170-0d19-0005-0004-bc88714345d2_ActionId">
    <vt:lpwstr>dd89b3ae-ca6b-4503-a46d-00ecaa2ea3a8</vt:lpwstr>
  </property>
  <property fmtid="{D5CDD505-2E9C-101B-9397-08002B2CF9AE}" pid="19" name="MSIP_Label_defa4170-0d19-0005-0004-bc88714345d2_ContentBits">
    <vt:lpwstr>0</vt:lpwstr>
  </property>
</Properties>
</file>